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wccgovtnz.sharepoint.com/sites/spot/Urban Development/Strategic Planning/City Insights/Transport Strategy/Transport Data and Innovation/Transport Data and Report Webpage/Glenmore St Cycleway/"/>
    </mc:Choice>
  </mc:AlternateContent>
  <xr:revisionPtr revIDLastSave="0" documentId="8_{36FA561D-7B40-4580-8BD2-AB9BB3738863}" xr6:coauthVersionLast="47" xr6:coauthVersionMax="47" xr10:uidLastSave="{00000000-0000-0000-0000-000000000000}"/>
  <bookViews>
    <workbookView xWindow="-28920" yWindow="-60" windowWidth="29040" windowHeight="17520" firstSheet="4" activeTab="4" xr2:uid="{00000000-000D-0000-FFFF-FFFF00000000}"/>
  </bookViews>
  <sheets>
    <sheet name="ReadMe" sheetId="24" r:id="rId1"/>
    <sheet name="Glenmore Street" sheetId="21" r:id="rId2"/>
    <sheet name="Bowen Street" sheetId="20" r:id="rId3"/>
    <sheet name="Karori tunnel" sheetId="19" r:id="rId4"/>
    <sheet name="February 2025 hourly data" sheetId="2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" i="20" l="1"/>
  <c r="E87" i="20"/>
  <c r="E88" i="20"/>
  <c r="E89" i="20"/>
  <c r="E90" i="20"/>
  <c r="E91" i="20"/>
  <c r="E92" i="20"/>
  <c r="E85" i="20"/>
  <c r="D86" i="20"/>
  <c r="D87" i="20"/>
  <c r="D88" i="20"/>
  <c r="D89" i="20"/>
  <c r="D90" i="20"/>
  <c r="D91" i="20"/>
  <c r="D92" i="20"/>
  <c r="D85" i="20"/>
  <c r="E60" i="20"/>
  <c r="E61" i="20"/>
  <c r="E62" i="20"/>
  <c r="E63" i="20"/>
  <c r="E64" i="20"/>
  <c r="E65" i="20"/>
  <c r="E66" i="20"/>
  <c r="E67" i="20"/>
  <c r="E68" i="20"/>
  <c r="E69" i="20"/>
  <c r="E59" i="20"/>
  <c r="D60" i="20"/>
  <c r="D61" i="20"/>
  <c r="D62" i="20"/>
  <c r="D63" i="20"/>
  <c r="D64" i="20"/>
  <c r="D65" i="20"/>
  <c r="D66" i="20"/>
  <c r="D67" i="20"/>
  <c r="D68" i="20"/>
  <c r="D69" i="20"/>
  <c r="D59" i="20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58" i="19"/>
  <c r="E92" i="19"/>
  <c r="D80" i="19"/>
  <c r="E80" i="19" s="1"/>
  <c r="D81" i="19"/>
  <c r="E81" i="19" s="1"/>
  <c r="D82" i="19"/>
  <c r="E82" i="19" s="1"/>
  <c r="D83" i="19"/>
  <c r="E83" i="19" s="1"/>
  <c r="D84" i="19"/>
  <c r="E84" i="19" s="1"/>
  <c r="D85" i="19"/>
  <c r="E85" i="19" s="1"/>
  <c r="D86" i="19"/>
  <c r="E86" i="19" s="1"/>
  <c r="D87" i="19"/>
  <c r="E87" i="19" s="1"/>
  <c r="D88" i="19"/>
  <c r="E88" i="19" s="1"/>
  <c r="D89" i="19"/>
  <c r="E89" i="19" s="1"/>
  <c r="D90" i="19"/>
  <c r="E90" i="19" s="1"/>
  <c r="D91" i="19"/>
  <c r="E91" i="19" s="1"/>
  <c r="D93" i="19"/>
  <c r="E93" i="19" s="1"/>
  <c r="D94" i="19"/>
  <c r="E94" i="19" s="1"/>
  <c r="D95" i="19"/>
  <c r="E95" i="19" s="1"/>
  <c r="D96" i="19"/>
  <c r="E96" i="19" s="1"/>
  <c r="D97" i="19"/>
  <c r="D98" i="19"/>
  <c r="D92" i="19"/>
  <c r="D11" i="19"/>
  <c r="E11" i="19" s="1"/>
  <c r="D12" i="19"/>
  <c r="E12" i="19" s="1"/>
  <c r="D13" i="19"/>
  <c r="E13" i="19" s="1"/>
  <c r="D14" i="19"/>
  <c r="E14" i="19" s="1"/>
  <c r="D15" i="19"/>
  <c r="E15" i="19" s="1"/>
  <c r="D16" i="19"/>
  <c r="E16" i="19" s="1"/>
  <c r="D17" i="19"/>
  <c r="E17" i="19" s="1"/>
  <c r="D18" i="19"/>
  <c r="E18" i="19" s="1"/>
  <c r="D19" i="19"/>
  <c r="E19" i="19" s="1"/>
  <c r="D20" i="19"/>
  <c r="E20" i="19" s="1"/>
  <c r="D21" i="19"/>
  <c r="E21" i="19" s="1"/>
  <c r="D22" i="19"/>
  <c r="E22" i="19" s="1"/>
  <c r="D10" i="19"/>
  <c r="E10" i="19" s="1"/>
  <c r="K15" i="20"/>
  <c r="K23" i="20"/>
  <c r="J23" i="20"/>
  <c r="J15" i="20"/>
  <c r="J14" i="20"/>
  <c r="K14" i="20" s="1"/>
  <c r="E17" i="20"/>
  <c r="E20" i="20"/>
  <c r="E21" i="20"/>
  <c r="E22" i="20"/>
  <c r="E23" i="20"/>
  <c r="D14" i="20"/>
  <c r="D15" i="20"/>
  <c r="E15" i="20" s="1"/>
  <c r="D17" i="20"/>
  <c r="D21" i="20"/>
  <c r="D23" i="20"/>
  <c r="D20" i="20"/>
  <c r="D22" i="20"/>
  <c r="D16" i="20"/>
  <c r="E16" i="20" s="1"/>
  <c r="D18" i="20"/>
  <c r="E18" i="20" s="1"/>
  <c r="D19" i="20"/>
  <c r="E19" i="20" s="1"/>
  <c r="E97" i="19"/>
  <c r="E98" i="19"/>
  <c r="J11" i="19" l="1"/>
  <c r="K11" i="19" s="1"/>
  <c r="J12" i="19"/>
  <c r="K12" i="19" s="1"/>
  <c r="J13" i="19"/>
  <c r="K13" i="19" s="1"/>
  <c r="J14" i="19"/>
  <c r="K14" i="19" s="1"/>
  <c r="J15" i="19"/>
  <c r="K15" i="19" s="1"/>
  <c r="J16" i="19"/>
  <c r="K16" i="19" s="1"/>
  <c r="J17" i="19"/>
  <c r="K17" i="19" s="1"/>
  <c r="J18" i="19"/>
  <c r="K18" i="19" s="1"/>
  <c r="J19" i="19"/>
  <c r="K19" i="19" s="1"/>
  <c r="J20" i="19"/>
  <c r="K20" i="19" s="1"/>
  <c r="J21" i="19"/>
  <c r="K21" i="19" s="1"/>
  <c r="J22" i="19"/>
  <c r="K22" i="19" s="1"/>
  <c r="J10" i="19"/>
  <c r="K10" i="19" s="1"/>
  <c r="J16" i="20"/>
  <c r="K16" i="20" s="1"/>
  <c r="J17" i="20"/>
  <c r="K17" i="20" s="1"/>
  <c r="J18" i="20"/>
  <c r="K18" i="20" s="1"/>
  <c r="J19" i="20"/>
  <c r="K19" i="20" s="1"/>
  <c r="J20" i="20"/>
  <c r="K20" i="20" s="1"/>
  <c r="J21" i="20"/>
  <c r="K21" i="20" s="1"/>
  <c r="J22" i="20"/>
  <c r="K22" i="20" s="1"/>
</calcChain>
</file>

<file path=xl/sharedStrings.xml><?xml version="1.0" encoding="utf-8"?>
<sst xmlns="http://schemas.openxmlformats.org/spreadsheetml/2006/main" count="96" uniqueCount="38">
  <si>
    <t>Purpose</t>
  </si>
  <si>
    <t>This workbook primarily contains bike data for selected BeCounted sensors from June 2023 to February 2025. It also contains VivaCity data when available for comparison purposes.</t>
  </si>
  <si>
    <t>Data was extracted from the Eco Visio and VivaCity dashboards during March and April 2025.</t>
  </si>
  <si>
    <t>This workbook is prepared to inform the accompanying report and to release relevant bike count data.</t>
  </si>
  <si>
    <t>Privacy</t>
  </si>
  <si>
    <r>
      <t xml:space="preserve">This workbook does </t>
    </r>
    <r>
      <rPr>
        <b/>
        <sz val="12"/>
        <rFont val="Arial"/>
        <family val="2"/>
      </rPr>
      <t>not</t>
    </r>
    <r>
      <rPr>
        <sz val="12"/>
        <rFont val="Arial"/>
        <family val="2"/>
      </rPr>
      <t xml:space="preserve"> contain any private or commercially sensitive data, so it can be released under a LGOIMA request without redaction.</t>
    </r>
  </si>
  <si>
    <t>Glenmore Street near Botanic Garden Bike Data</t>
  </si>
  <si>
    <t>Graph</t>
  </si>
  <si>
    <t>Month</t>
  </si>
  <si>
    <t>BeCounted Monthly Totals</t>
  </si>
  <si>
    <t>Glenmore Street Downhill Cyclist</t>
  </si>
  <si>
    <t>Glenmore Street Cyclist Uphill</t>
  </si>
  <si>
    <t>Bowen Street Bike Data</t>
  </si>
  <si>
    <t>Bowen St monthly totals toward karori</t>
  </si>
  <si>
    <t>Bowen St monthly totals toward city</t>
  </si>
  <si>
    <t>Becounted</t>
  </si>
  <si>
    <t>VivaCity</t>
  </si>
  <si>
    <t>Difference</t>
  </si>
  <si>
    <t>Difference %</t>
  </si>
  <si>
    <t>Monthly counts directional balance</t>
  </si>
  <si>
    <t>VivaCity monthly totals</t>
  </si>
  <si>
    <t>Bowen Street toward City</t>
  </si>
  <si>
    <t>Bowen St toward karori</t>
  </si>
  <si>
    <t>BeCounted monthly totals</t>
  </si>
  <si>
    <t>Karori Tunnel Bike Data</t>
  </si>
  <si>
    <t>Monthly totals city towards Karori</t>
  </si>
  <si>
    <t>Monthly totals Karori towards city</t>
  </si>
  <si>
    <t>City toward Karori</t>
  </si>
  <si>
    <t>Karori toward city</t>
  </si>
  <si>
    <t>month</t>
  </si>
  <si>
    <t>Becounted monthly totals</t>
  </si>
  <si>
    <t>City towards Karori</t>
  </si>
  <si>
    <t>Karori towards City</t>
  </si>
  <si>
    <t>VivaCity Hourly Totals February 2025</t>
  </si>
  <si>
    <t>Date</t>
  </si>
  <si>
    <t>Local Hour</t>
  </si>
  <si>
    <t>Bike count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</si>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</sst>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ptos Narrow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/>
  </cellStyleXfs>
  <cellXfs count="67">
    <xf numFmtId="0" fontId="0" fillId="0" borderId="0" xfId="0"/>
    <xf numFmtId="0" fontId="0" fillId="5" borderId="0" xfId="0" applyFill="1"/>
    <xf numFmtId="9" fontId="0" fillId="0" borderId="0" xfId="1" applyFont="1"/>
    <xf numFmtId="0" fontId="4" fillId="0" borderId="1" xfId="0" applyFont="1" applyBorder="1" applyAlignment="1">
      <alignment horizontal="left" vertical="center" wrapText="1"/>
    </xf>
    <xf numFmtId="17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17" fontId="4" fillId="0" borderId="1" xfId="0" applyNumberFormat="1" applyFont="1" applyBorder="1"/>
    <xf numFmtId="0" fontId="0" fillId="0" borderId="1" xfId="0" applyBorder="1"/>
    <xf numFmtId="0" fontId="4" fillId="7" borderId="1" xfId="0" applyFont="1" applyFill="1" applyBorder="1"/>
    <xf numFmtId="9" fontId="4" fillId="0" borderId="1" xfId="1" applyFont="1" applyBorder="1"/>
    <xf numFmtId="0" fontId="4" fillId="3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/>
    </xf>
    <xf numFmtId="9" fontId="4" fillId="0" borderId="1" xfId="1" applyFont="1" applyBorder="1" applyAlignment="1">
      <alignment horizontal="left"/>
    </xf>
    <xf numFmtId="9" fontId="4" fillId="0" borderId="1" xfId="1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7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9" fontId="4" fillId="7" borderId="1" xfId="1" applyFont="1" applyFill="1" applyBorder="1"/>
    <xf numFmtId="9" fontId="4" fillId="3" borderId="1" xfId="1" applyFont="1" applyFill="1" applyBorder="1"/>
    <xf numFmtId="9" fontId="4" fillId="7" borderId="1" xfId="1" applyFont="1" applyFill="1" applyBorder="1" applyAlignment="1">
      <alignment horizontal="left"/>
    </xf>
    <xf numFmtId="9" fontId="4" fillId="3" borderId="1" xfId="1" applyFont="1" applyFill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10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4" fillId="9" borderId="1" xfId="0" applyFont="1" applyFill="1" applyBorder="1" applyAlignment="1">
      <alignment horizontal="left"/>
    </xf>
    <xf numFmtId="14" fontId="4" fillId="0" borderId="12" xfId="0" applyNumberFormat="1" applyFont="1" applyBorder="1" applyAlignment="1">
      <alignment horizontal="left"/>
    </xf>
    <xf numFmtId="20" fontId="4" fillId="0" borderId="1" xfId="0" applyNumberFormat="1" applyFont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14" fontId="4" fillId="0" borderId="14" xfId="0" applyNumberFormat="1" applyFont="1" applyBorder="1" applyAlignment="1">
      <alignment horizontal="left"/>
    </xf>
    <xf numFmtId="20" fontId="4" fillId="0" borderId="15" xfId="0" applyNumberFormat="1" applyFont="1" applyBorder="1" applyAlignment="1">
      <alignment horizontal="left"/>
    </xf>
    <xf numFmtId="0" fontId="4" fillId="10" borderId="15" xfId="0" applyFont="1" applyFill="1" applyBorder="1" applyAlignment="1">
      <alignment horizontal="left"/>
    </xf>
    <xf numFmtId="0" fontId="4" fillId="8" borderId="15" xfId="0" applyFont="1" applyFill="1" applyBorder="1" applyAlignment="1">
      <alignment horizontal="left"/>
    </xf>
    <xf numFmtId="0" fontId="4" fillId="9" borderId="15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left"/>
    </xf>
    <xf numFmtId="0" fontId="0" fillId="10" borderId="0" xfId="0" applyFill="1" applyAlignment="1">
      <alignment horizontal="left"/>
    </xf>
    <xf numFmtId="0" fontId="0" fillId="8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8" fillId="6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8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" fontId="7" fillId="9" borderId="9" xfId="0" applyNumberFormat="1" applyFont="1" applyFill="1" applyBorder="1" applyAlignment="1">
      <alignment horizontal="center" vertical="center"/>
    </xf>
    <xf numFmtId="17" fontId="7" fillId="9" borderId="10" xfId="0" applyNumberFormat="1" applyFont="1" applyFill="1" applyBorder="1" applyAlignment="1">
      <alignment horizontal="center" vertical="center"/>
    </xf>
    <xf numFmtId="17" fontId="7" fillId="9" borderId="1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D5295A8A-DF1C-4DD2-BB6B-4764DA6B343B}"/>
    <cellStyle name="Per cent" xfId="1" builtinId="5"/>
  </cellStyles>
  <dxfs count="0"/>
  <tableStyles count="0" defaultTableStyle="TableStyleMedium2" defaultPivotStyle="PivotStyleLight16"/>
  <colors>
    <mruColors>
      <color rgb="FF36BC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NZ" sz="1600"/>
              <a:t>Total Monthly cyclists - Glenmore St - Becounted 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'Glenmore Street'!$B$3</c:f>
              <c:strCache>
                <c:ptCount val="1"/>
                <c:pt idx="0">
                  <c:v>Glenmore Street Downhill Cyclist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'Glenmore Street'!$A$4:$A$24</c:f>
              <c:numCache>
                <c:formatCode>mmm\-yy</c:formatCode>
                <c:ptCount val="21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</c:numCache>
            </c:numRef>
          </c:cat>
          <c:val>
            <c:numRef>
              <c:f>'Glenmore Street'!$B$4:$B$24</c:f>
              <c:numCache>
                <c:formatCode>General</c:formatCode>
                <c:ptCount val="21"/>
                <c:pt idx="0">
                  <c:v>3668</c:v>
                </c:pt>
                <c:pt idx="1">
                  <c:v>3139</c:v>
                </c:pt>
                <c:pt idx="2">
                  <c:v>3307</c:v>
                </c:pt>
                <c:pt idx="3">
                  <c:v>3174</c:v>
                </c:pt>
                <c:pt idx="4">
                  <c:v>3482</c:v>
                </c:pt>
                <c:pt idx="5">
                  <c:v>2327</c:v>
                </c:pt>
                <c:pt idx="6">
                  <c:v>2263</c:v>
                </c:pt>
                <c:pt idx="7">
                  <c:v>2966</c:v>
                </c:pt>
                <c:pt idx="8">
                  <c:v>3771</c:v>
                </c:pt>
                <c:pt idx="9">
                  <c:v>3488</c:v>
                </c:pt>
                <c:pt idx="10">
                  <c:v>2854</c:v>
                </c:pt>
                <c:pt idx="11">
                  <c:v>2528</c:v>
                </c:pt>
                <c:pt idx="12">
                  <c:v>2909</c:v>
                </c:pt>
                <c:pt idx="13">
                  <c:v>3428</c:v>
                </c:pt>
                <c:pt idx="14">
                  <c:v>3705</c:v>
                </c:pt>
                <c:pt idx="15">
                  <c:v>3684</c:v>
                </c:pt>
                <c:pt idx="16">
                  <c:v>4087</c:v>
                </c:pt>
                <c:pt idx="17">
                  <c:v>2478</c:v>
                </c:pt>
                <c:pt idx="18">
                  <c:v>2506</c:v>
                </c:pt>
                <c:pt idx="19">
                  <c:v>3432</c:v>
                </c:pt>
                <c:pt idx="20">
                  <c:v>3891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37D-4C67-8FA5-370E72D5C1A7}"/>
            </c:ext>
          </c:extLst>
        </c:ser>
        <c:ser>
          <c:idx val="1"/>
          <c:order val="1"/>
          <c:tx>
            <c:strRef>
              <c:f>'Glenmore Street'!$C$3</c:f>
              <c:strCache>
                <c:ptCount val="1"/>
                <c:pt idx="0">
                  <c:v>Glenmore Street Cyclist Uphill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'Glenmore Street'!$A$4:$A$24</c:f>
              <c:numCache>
                <c:formatCode>mmm\-yy</c:formatCode>
                <c:ptCount val="21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</c:numCache>
            </c:numRef>
          </c:cat>
          <c:val>
            <c:numRef>
              <c:f>'Glenmore Street'!$C$4:$C$24</c:f>
              <c:numCache>
                <c:formatCode>General</c:formatCode>
                <c:ptCount val="21"/>
                <c:pt idx="0">
                  <c:v>1832</c:v>
                </c:pt>
                <c:pt idx="1">
                  <c:v>1806</c:v>
                </c:pt>
                <c:pt idx="2">
                  <c:v>2307</c:v>
                </c:pt>
                <c:pt idx="3">
                  <c:v>3767</c:v>
                </c:pt>
                <c:pt idx="4">
                  <c:v>3092</c:v>
                </c:pt>
                <c:pt idx="5">
                  <c:v>5156</c:v>
                </c:pt>
                <c:pt idx="6">
                  <c:v>5467</c:v>
                </c:pt>
                <c:pt idx="7">
                  <c:v>5947</c:v>
                </c:pt>
                <c:pt idx="8">
                  <c:v>7226</c:v>
                </c:pt>
                <c:pt idx="9">
                  <c:v>6701</c:v>
                </c:pt>
                <c:pt idx="10">
                  <c:v>6093</c:v>
                </c:pt>
                <c:pt idx="11">
                  <c:v>6621</c:v>
                </c:pt>
                <c:pt idx="12">
                  <c:v>5185</c:v>
                </c:pt>
                <c:pt idx="13">
                  <c:v>4975</c:v>
                </c:pt>
                <c:pt idx="14">
                  <c:v>4807</c:v>
                </c:pt>
                <c:pt idx="15">
                  <c:v>5187</c:v>
                </c:pt>
                <c:pt idx="16">
                  <c:v>5229</c:v>
                </c:pt>
                <c:pt idx="17">
                  <c:v>5780</c:v>
                </c:pt>
                <c:pt idx="18">
                  <c:v>4390</c:v>
                </c:pt>
                <c:pt idx="19">
                  <c:v>4882</c:v>
                </c:pt>
                <c:pt idx="20">
                  <c:v>6215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37D-4C67-8FA5-370E72D5C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403392"/>
        <c:axId val="953402432"/>
      </c:lineChart>
      <c:dateAx>
        <c:axId val="953403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402432"/>
        <c:crosses val="autoZero"/>
        <c:auto val="1"/>
        <c:lblOffset val="100"/>
        <c:baseTimeUnit val="months"/>
      </c:dateAx>
      <c:valAx>
        <c:axId val="95340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40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NZ" sz="1600"/>
              <a:t>Total Monthly cyclists - Bowen St toward Karori - Becounted and VivaCity 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'Bowen Street'!$B$3</c:f>
              <c:strCache>
                <c:ptCount val="1"/>
                <c:pt idx="0">
                  <c:v>Becounted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'Bowen Street'!$A$4:$A$24</c:f>
              <c:numCache>
                <c:formatCode>mmm\-yy</c:formatCode>
                <c:ptCount val="21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</c:numCache>
            </c:numRef>
          </c:cat>
          <c:val>
            <c:numRef>
              <c:f>'Bowen Street'!$B$4:$B$24</c:f>
              <c:numCache>
                <c:formatCode>General</c:formatCode>
                <c:ptCount val="21"/>
                <c:pt idx="0">
                  <c:v>4293</c:v>
                </c:pt>
                <c:pt idx="1">
                  <c:v>4118</c:v>
                </c:pt>
                <c:pt idx="2">
                  <c:v>4566</c:v>
                </c:pt>
                <c:pt idx="3">
                  <c:v>4010</c:v>
                </c:pt>
                <c:pt idx="4">
                  <c:v>4644</c:v>
                </c:pt>
                <c:pt idx="5">
                  <c:v>5519</c:v>
                </c:pt>
                <c:pt idx="6">
                  <c:v>4381</c:v>
                </c:pt>
                <c:pt idx="7">
                  <c:v>5296</c:v>
                </c:pt>
                <c:pt idx="8">
                  <c:v>6061</c:v>
                </c:pt>
                <c:pt idx="9">
                  <c:v>5848</c:v>
                </c:pt>
                <c:pt idx="10">
                  <c:v>5237</c:v>
                </c:pt>
                <c:pt idx="11">
                  <c:v>5462</c:v>
                </c:pt>
                <c:pt idx="12">
                  <c:v>4501</c:v>
                </c:pt>
                <c:pt idx="13">
                  <c:v>4806</c:v>
                </c:pt>
                <c:pt idx="14">
                  <c:v>4845</c:v>
                </c:pt>
                <c:pt idx="15">
                  <c:v>5112</c:v>
                </c:pt>
                <c:pt idx="16">
                  <c:v>5128</c:v>
                </c:pt>
                <c:pt idx="17">
                  <c:v>5584</c:v>
                </c:pt>
                <c:pt idx="18">
                  <c:v>4667</c:v>
                </c:pt>
                <c:pt idx="19">
                  <c:v>5338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88B-4596-B9E6-8179C158D2EB}"/>
            </c:ext>
          </c:extLst>
        </c:ser>
        <c:ser>
          <c:idx val="1"/>
          <c:order val="1"/>
          <c:tx>
            <c:strRef>
              <c:f>'Bowen Street'!$C$3</c:f>
              <c:strCache>
                <c:ptCount val="1"/>
                <c:pt idx="0">
                  <c:v>VivaCity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'Bowen Street'!$A$4:$A$24</c:f>
              <c:numCache>
                <c:formatCode>mmm\-yy</c:formatCode>
                <c:ptCount val="21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</c:numCache>
            </c:numRef>
          </c:cat>
          <c:val>
            <c:numRef>
              <c:f>'Bowen Street'!$C$4:$C$24</c:f>
              <c:numCache>
                <c:formatCode>General</c:formatCode>
                <c:ptCount val="21"/>
                <c:pt idx="10">
                  <c:v>4518</c:v>
                </c:pt>
                <c:pt idx="11">
                  <c:v>4605</c:v>
                </c:pt>
                <c:pt idx="12">
                  <c:v>3751</c:v>
                </c:pt>
                <c:pt idx="13">
                  <c:v>4212</c:v>
                </c:pt>
                <c:pt idx="14">
                  <c:v>4393</c:v>
                </c:pt>
                <c:pt idx="15">
                  <c:v>4709</c:v>
                </c:pt>
                <c:pt idx="16">
                  <c:v>4790</c:v>
                </c:pt>
                <c:pt idx="17">
                  <c:v>4982</c:v>
                </c:pt>
                <c:pt idx="18">
                  <c:v>4065</c:v>
                </c:pt>
                <c:pt idx="19">
                  <c:v>4500</c:v>
                </c:pt>
                <c:pt idx="20">
                  <c:v>5144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88B-4596-B9E6-8179C158D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403392"/>
        <c:axId val="953402432"/>
      </c:lineChart>
      <c:dateAx>
        <c:axId val="953403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402432"/>
        <c:crosses val="autoZero"/>
        <c:auto val="1"/>
        <c:lblOffset val="100"/>
        <c:baseTimeUnit val="months"/>
      </c:dateAx>
      <c:valAx>
        <c:axId val="95340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40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NZ" sz="1600"/>
              <a:t>Total Monthly cyclists - Bowen St toward city - Becounted and VivaCity 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'Bowen Street'!$B$3</c:f>
              <c:strCache>
                <c:ptCount val="1"/>
                <c:pt idx="0">
                  <c:v>Becounted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'Bowen Street'!$A$4:$A$24</c:f>
              <c:numCache>
                <c:formatCode>mmm\-yy</c:formatCode>
                <c:ptCount val="21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</c:numCache>
            </c:numRef>
          </c:cat>
          <c:val>
            <c:numRef>
              <c:f>'Bowen Street'!$H$4:$H$24</c:f>
              <c:numCache>
                <c:formatCode>General</c:formatCode>
                <c:ptCount val="21"/>
                <c:pt idx="0">
                  <c:v>4076</c:v>
                </c:pt>
                <c:pt idx="1">
                  <c:v>3653</c:v>
                </c:pt>
                <c:pt idx="2">
                  <c:v>3887</c:v>
                </c:pt>
                <c:pt idx="3">
                  <c:v>3414</c:v>
                </c:pt>
                <c:pt idx="4">
                  <c:v>3671</c:v>
                </c:pt>
                <c:pt idx="5">
                  <c:v>4406</c:v>
                </c:pt>
                <c:pt idx="6">
                  <c:v>3659</c:v>
                </c:pt>
                <c:pt idx="7">
                  <c:v>4423</c:v>
                </c:pt>
                <c:pt idx="8">
                  <c:v>5020</c:v>
                </c:pt>
                <c:pt idx="9">
                  <c:v>4641</c:v>
                </c:pt>
                <c:pt idx="10">
                  <c:v>4335</c:v>
                </c:pt>
                <c:pt idx="11">
                  <c:v>4391</c:v>
                </c:pt>
                <c:pt idx="12">
                  <c:v>3548</c:v>
                </c:pt>
                <c:pt idx="13">
                  <c:v>3753</c:v>
                </c:pt>
                <c:pt idx="14">
                  <c:v>3122</c:v>
                </c:pt>
                <c:pt idx="15">
                  <c:v>2854</c:v>
                </c:pt>
                <c:pt idx="16">
                  <c:v>2937</c:v>
                </c:pt>
                <c:pt idx="17">
                  <c:v>2916</c:v>
                </c:pt>
                <c:pt idx="18">
                  <c:v>2447</c:v>
                </c:pt>
                <c:pt idx="19">
                  <c:v>2823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326-483F-8216-F49B515A9FDE}"/>
            </c:ext>
          </c:extLst>
        </c:ser>
        <c:ser>
          <c:idx val="1"/>
          <c:order val="1"/>
          <c:tx>
            <c:strRef>
              <c:f>'Bowen Street'!$C$3</c:f>
              <c:strCache>
                <c:ptCount val="1"/>
                <c:pt idx="0">
                  <c:v>VivaCity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'Bowen Street'!$A$4:$A$24</c:f>
              <c:numCache>
                <c:formatCode>mmm\-yy</c:formatCode>
                <c:ptCount val="21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</c:numCache>
            </c:numRef>
          </c:cat>
          <c:val>
            <c:numRef>
              <c:f>'Bowen Street'!$I$4:$I$24</c:f>
              <c:numCache>
                <c:formatCode>General</c:formatCode>
                <c:ptCount val="21"/>
                <c:pt idx="10">
                  <c:v>4931</c:v>
                </c:pt>
                <c:pt idx="11">
                  <c:v>4935</c:v>
                </c:pt>
                <c:pt idx="12">
                  <c:v>3900</c:v>
                </c:pt>
                <c:pt idx="13">
                  <c:v>4115</c:v>
                </c:pt>
                <c:pt idx="14">
                  <c:v>4397</c:v>
                </c:pt>
                <c:pt idx="15">
                  <c:v>4829</c:v>
                </c:pt>
                <c:pt idx="16">
                  <c:v>4970</c:v>
                </c:pt>
                <c:pt idx="17">
                  <c:v>5529</c:v>
                </c:pt>
                <c:pt idx="18">
                  <c:v>4154</c:v>
                </c:pt>
                <c:pt idx="19">
                  <c:v>4580</c:v>
                </c:pt>
                <c:pt idx="20">
                  <c:v>5500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326-483F-8216-F49B515A9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403392"/>
        <c:axId val="953402432"/>
      </c:lineChart>
      <c:dateAx>
        <c:axId val="953403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402432"/>
        <c:crosses val="autoZero"/>
        <c:auto val="1"/>
        <c:lblOffset val="100"/>
        <c:baseTimeUnit val="months"/>
      </c:dateAx>
      <c:valAx>
        <c:axId val="95340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40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NZ" sz="1600"/>
              <a:t>Total monthly cyclists- Bowen Street - both directions - VivaCity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'Bowen Street'!$B$57</c:f>
              <c:strCache>
                <c:ptCount val="1"/>
                <c:pt idx="0">
                  <c:v>Bowen Street toward City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01-4F95-BC35-74390DBE1C18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01-4F95-BC35-74390DBE1C18}"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01-4F95-BC35-74390DBE1C18}"/>
                </c:ext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E01-4F95-BC35-74390DBE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'Bowen Street'!$A$59:$A$69</c:f>
              <c:numCache>
                <c:formatCode>mmm\-yy</c:formatCode>
                <c:ptCount val="11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</c:numCache>
            </c:numRef>
          </c:cat>
          <c:val>
            <c:numRef>
              <c:f>'Bowen Street'!$B$59:$B$69</c:f>
              <c:numCache>
                <c:formatCode>General</c:formatCode>
                <c:ptCount val="11"/>
                <c:pt idx="0">
                  <c:v>4931</c:v>
                </c:pt>
                <c:pt idx="1">
                  <c:v>4935</c:v>
                </c:pt>
                <c:pt idx="2">
                  <c:v>3900</c:v>
                </c:pt>
                <c:pt idx="3">
                  <c:v>4115</c:v>
                </c:pt>
                <c:pt idx="4">
                  <c:v>4397</c:v>
                </c:pt>
                <c:pt idx="5">
                  <c:v>4829</c:v>
                </c:pt>
                <c:pt idx="6">
                  <c:v>4970</c:v>
                </c:pt>
                <c:pt idx="7">
                  <c:v>5529</c:v>
                </c:pt>
                <c:pt idx="8">
                  <c:v>4154</c:v>
                </c:pt>
                <c:pt idx="9">
                  <c:v>4580</c:v>
                </c:pt>
                <c:pt idx="10">
                  <c:v>5500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E01-4F95-BC35-74390DBE1C18}"/>
            </c:ext>
          </c:extLst>
        </c:ser>
        <c:ser>
          <c:idx val="1"/>
          <c:order val="1"/>
          <c:tx>
            <c:strRef>
              <c:f>'Bowen Street'!$C$57</c:f>
              <c:strCache>
                <c:ptCount val="1"/>
                <c:pt idx="0">
                  <c:v>Bowen St toward karori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E01-4F95-BC35-74390DBE1C18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01-4F95-BC35-74390DBE1C18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01-4F95-BC35-74390DBE1C18}"/>
                </c:ext>
              </c:extLst>
            </c:dLbl>
            <c:dLbl>
              <c:idx val="1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01-4F95-BC35-74390DBE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'Bowen Street'!$A$59:$A$69</c:f>
              <c:numCache>
                <c:formatCode>mmm\-yy</c:formatCode>
                <c:ptCount val="11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</c:numCache>
            </c:numRef>
          </c:cat>
          <c:val>
            <c:numRef>
              <c:f>'Bowen Street'!$C$59:$C$69</c:f>
              <c:numCache>
                <c:formatCode>General</c:formatCode>
                <c:ptCount val="11"/>
                <c:pt idx="0">
                  <c:v>4518</c:v>
                </c:pt>
                <c:pt idx="1">
                  <c:v>4605</c:v>
                </c:pt>
                <c:pt idx="2">
                  <c:v>3751</c:v>
                </c:pt>
                <c:pt idx="3">
                  <c:v>4212</c:v>
                </c:pt>
                <c:pt idx="4">
                  <c:v>4393</c:v>
                </c:pt>
                <c:pt idx="5">
                  <c:v>4709</c:v>
                </c:pt>
                <c:pt idx="6">
                  <c:v>4790</c:v>
                </c:pt>
                <c:pt idx="7">
                  <c:v>4982</c:v>
                </c:pt>
                <c:pt idx="8">
                  <c:v>4065</c:v>
                </c:pt>
                <c:pt idx="9">
                  <c:v>4500</c:v>
                </c:pt>
                <c:pt idx="10">
                  <c:v>5144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DE01-4F95-BC35-74390DBE1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403392"/>
        <c:axId val="953402432"/>
      </c:lineChart>
      <c:dateAx>
        <c:axId val="953403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402432"/>
        <c:crosses val="autoZero"/>
        <c:auto val="1"/>
        <c:lblOffset val="100"/>
        <c:baseTimeUnit val="months"/>
      </c:dateAx>
      <c:valAx>
        <c:axId val="95340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40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828076663447631"/>
          <c:y val="0.93676695903234131"/>
          <c:w val="0.52286292689609715"/>
          <c:h val="4.95858230551156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NZ" sz="1600"/>
              <a:t>Total Monthly cyclists - Bowen St Becounted 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'Bowen Street'!$B$83</c:f>
              <c:strCache>
                <c:ptCount val="1"/>
                <c:pt idx="0">
                  <c:v>Bowen St toward karori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'Bowen Street'!$A$85:$A$92</c:f>
              <c:numCache>
                <c:formatCode>mmm\-yy</c:formatCode>
                <c:ptCount val="8"/>
                <c:pt idx="0">
                  <c:v>45444</c:v>
                </c:pt>
                <c:pt idx="1">
                  <c:v>45474</c:v>
                </c:pt>
                <c:pt idx="2">
                  <c:v>45505</c:v>
                </c:pt>
                <c:pt idx="3">
                  <c:v>45536</c:v>
                </c:pt>
                <c:pt idx="4">
                  <c:v>45566</c:v>
                </c:pt>
                <c:pt idx="5">
                  <c:v>45597</c:v>
                </c:pt>
                <c:pt idx="6">
                  <c:v>45627</c:v>
                </c:pt>
                <c:pt idx="7">
                  <c:v>45658</c:v>
                </c:pt>
              </c:numCache>
            </c:numRef>
          </c:cat>
          <c:val>
            <c:numRef>
              <c:f>'Bowen Street'!$B$85:$B$92</c:f>
              <c:numCache>
                <c:formatCode>General</c:formatCode>
                <c:ptCount val="8"/>
                <c:pt idx="0">
                  <c:v>4501</c:v>
                </c:pt>
                <c:pt idx="1">
                  <c:v>4806</c:v>
                </c:pt>
                <c:pt idx="2">
                  <c:v>4845</c:v>
                </c:pt>
                <c:pt idx="3">
                  <c:v>5112</c:v>
                </c:pt>
                <c:pt idx="4">
                  <c:v>5128</c:v>
                </c:pt>
                <c:pt idx="5">
                  <c:v>5584</c:v>
                </c:pt>
                <c:pt idx="6">
                  <c:v>4667</c:v>
                </c:pt>
                <c:pt idx="7">
                  <c:v>5338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E04-4139-AF5C-AB440D8BC388}"/>
            </c:ext>
          </c:extLst>
        </c:ser>
        <c:ser>
          <c:idx val="1"/>
          <c:order val="1"/>
          <c:tx>
            <c:strRef>
              <c:f>'Bowen Street'!$C$83</c:f>
              <c:strCache>
                <c:ptCount val="1"/>
                <c:pt idx="0">
                  <c:v>Bowen Street toward City</c:v>
                </c:pt>
              </c:strCache>
            </c:strRef>
          </c:tx>
          <c:spPr>
            <a:ln w="28575" cap="rnd">
              <a:solidFill>
                <a:srgbClr val="36BCA5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36BCA5"/>
              </a:solidFill>
              <a:ln w="9525">
                <a:solidFill>
                  <a:srgbClr val="36BCA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'Bowen Street'!$A$85:$A$92</c:f>
              <c:numCache>
                <c:formatCode>mmm\-yy</c:formatCode>
                <c:ptCount val="8"/>
                <c:pt idx="0">
                  <c:v>45444</c:v>
                </c:pt>
                <c:pt idx="1">
                  <c:v>45474</c:v>
                </c:pt>
                <c:pt idx="2">
                  <c:v>45505</c:v>
                </c:pt>
                <c:pt idx="3">
                  <c:v>45536</c:v>
                </c:pt>
                <c:pt idx="4">
                  <c:v>45566</c:v>
                </c:pt>
                <c:pt idx="5">
                  <c:v>45597</c:v>
                </c:pt>
                <c:pt idx="6">
                  <c:v>45627</c:v>
                </c:pt>
                <c:pt idx="7">
                  <c:v>45658</c:v>
                </c:pt>
              </c:numCache>
            </c:numRef>
          </c:cat>
          <c:val>
            <c:numRef>
              <c:f>'Bowen Street'!$C$85:$C$92</c:f>
              <c:numCache>
                <c:formatCode>General</c:formatCode>
                <c:ptCount val="8"/>
                <c:pt idx="0">
                  <c:v>3548</c:v>
                </c:pt>
                <c:pt idx="1">
                  <c:v>3753</c:v>
                </c:pt>
                <c:pt idx="2">
                  <c:v>3122</c:v>
                </c:pt>
                <c:pt idx="3">
                  <c:v>2854</c:v>
                </c:pt>
                <c:pt idx="4">
                  <c:v>2937</c:v>
                </c:pt>
                <c:pt idx="5">
                  <c:v>2916</c:v>
                </c:pt>
                <c:pt idx="6">
                  <c:v>2447</c:v>
                </c:pt>
                <c:pt idx="7">
                  <c:v>2823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E04-4139-AF5C-AB440D8BC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403392"/>
        <c:axId val="953402432"/>
      </c:lineChart>
      <c:dateAx>
        <c:axId val="953403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402432"/>
        <c:crosses val="autoZero"/>
        <c:auto val="1"/>
        <c:lblOffset val="100"/>
        <c:baseTimeUnit val="months"/>
      </c:dateAx>
      <c:valAx>
        <c:axId val="95340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40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NZ" sz="1600"/>
              <a:t>Total Monthly cyclists - City toward Karori - Becounted and VivaCity 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'Karori tunnel'!$B$3</c:f>
              <c:strCache>
                <c:ptCount val="1"/>
                <c:pt idx="0">
                  <c:v>Becounted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'Karori tunnel'!$A$4:$A$24</c:f>
              <c:numCache>
                <c:formatCode>mmm\-yy</c:formatCode>
                <c:ptCount val="21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</c:numCache>
            </c:numRef>
          </c:cat>
          <c:val>
            <c:numRef>
              <c:f>'Karori tunnel'!$B$4:$B$24</c:f>
              <c:numCache>
                <c:formatCode>General</c:formatCode>
                <c:ptCount val="21"/>
                <c:pt idx="0">
                  <c:v>6576</c:v>
                </c:pt>
                <c:pt idx="1">
                  <c:v>5654</c:v>
                </c:pt>
                <c:pt idx="2">
                  <c:v>6251</c:v>
                </c:pt>
                <c:pt idx="3">
                  <c:v>5918</c:v>
                </c:pt>
                <c:pt idx="4">
                  <c:v>6462</c:v>
                </c:pt>
                <c:pt idx="5">
                  <c:v>6841</c:v>
                </c:pt>
                <c:pt idx="6">
                  <c:v>5378</c:v>
                </c:pt>
                <c:pt idx="7">
                  <c:v>5898</c:v>
                </c:pt>
                <c:pt idx="8">
                  <c:v>6955</c:v>
                </c:pt>
                <c:pt idx="9">
                  <c:v>6859</c:v>
                </c:pt>
                <c:pt idx="10">
                  <c:v>6301</c:v>
                </c:pt>
                <c:pt idx="11">
                  <c:v>6803</c:v>
                </c:pt>
                <c:pt idx="12">
                  <c:v>5476</c:v>
                </c:pt>
                <c:pt idx="13">
                  <c:v>5917</c:v>
                </c:pt>
                <c:pt idx="14">
                  <c:v>5973</c:v>
                </c:pt>
                <c:pt idx="15">
                  <c:v>6373</c:v>
                </c:pt>
                <c:pt idx="16">
                  <c:v>6472</c:v>
                </c:pt>
                <c:pt idx="17">
                  <c:v>6795</c:v>
                </c:pt>
                <c:pt idx="18">
                  <c:v>5352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3E2-4903-9816-18F677E35E40}"/>
            </c:ext>
          </c:extLst>
        </c:ser>
        <c:ser>
          <c:idx val="1"/>
          <c:order val="1"/>
          <c:tx>
            <c:strRef>
              <c:f>'Karori tunnel'!$C$3</c:f>
              <c:strCache>
                <c:ptCount val="1"/>
                <c:pt idx="0">
                  <c:v>VivaCity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'Karori tunnel'!$A$4:$A$24</c:f>
              <c:numCache>
                <c:formatCode>mmm\-yy</c:formatCode>
                <c:ptCount val="21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</c:numCache>
            </c:numRef>
          </c:cat>
          <c:val>
            <c:numRef>
              <c:f>'Karori tunnel'!$C$4:$C$24</c:f>
              <c:numCache>
                <c:formatCode>General</c:formatCode>
                <c:ptCount val="21"/>
                <c:pt idx="6">
                  <c:v>5191</c:v>
                </c:pt>
                <c:pt idx="7">
                  <c:v>6014</c:v>
                </c:pt>
                <c:pt idx="8">
                  <c:v>7287</c:v>
                </c:pt>
                <c:pt idx="9">
                  <c:v>7198</c:v>
                </c:pt>
                <c:pt idx="10">
                  <c:v>6557</c:v>
                </c:pt>
                <c:pt idx="11">
                  <c:v>7151</c:v>
                </c:pt>
                <c:pt idx="12">
                  <c:v>5668</c:v>
                </c:pt>
                <c:pt idx="13">
                  <c:v>6053</c:v>
                </c:pt>
                <c:pt idx="14">
                  <c:v>6155</c:v>
                </c:pt>
                <c:pt idx="15">
                  <c:v>6638</c:v>
                </c:pt>
                <c:pt idx="16">
                  <c:v>6578</c:v>
                </c:pt>
                <c:pt idx="17">
                  <c:v>7086</c:v>
                </c:pt>
                <c:pt idx="18">
                  <c:v>5484</c:v>
                </c:pt>
                <c:pt idx="19">
                  <c:v>5946</c:v>
                </c:pt>
                <c:pt idx="20">
                  <c:v>7775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3E2-4903-9816-18F677E35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403392"/>
        <c:axId val="953402432"/>
      </c:lineChart>
      <c:dateAx>
        <c:axId val="953403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402432"/>
        <c:crosses val="autoZero"/>
        <c:auto val="1"/>
        <c:lblOffset val="100"/>
        <c:baseTimeUnit val="months"/>
      </c:dateAx>
      <c:valAx>
        <c:axId val="95340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40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29916909557568"/>
          <c:y val="0.93403751544983271"/>
          <c:w val="0.30813451081045806"/>
          <c:h val="4.95858230551156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NZ" sz="1600"/>
              <a:t>Total Monthly cyclists - Karori toward city - Becounted and VivaCity 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'Karori tunnel'!$B$3</c:f>
              <c:strCache>
                <c:ptCount val="1"/>
                <c:pt idx="0">
                  <c:v>Becounted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'Karori tunnel'!$A$4:$A$24</c:f>
              <c:numCache>
                <c:formatCode>mmm\-yy</c:formatCode>
                <c:ptCount val="21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</c:numCache>
            </c:numRef>
          </c:cat>
          <c:val>
            <c:numRef>
              <c:f>'Karori tunnel'!$H$4:$H$24</c:f>
              <c:numCache>
                <c:formatCode>General</c:formatCode>
                <c:ptCount val="21"/>
                <c:pt idx="0">
                  <c:v>5987</c:v>
                </c:pt>
                <c:pt idx="1">
                  <c:v>5168</c:v>
                </c:pt>
                <c:pt idx="2">
                  <c:v>5750</c:v>
                </c:pt>
                <c:pt idx="3">
                  <c:v>5407</c:v>
                </c:pt>
                <c:pt idx="4">
                  <c:v>5983</c:v>
                </c:pt>
                <c:pt idx="5">
                  <c:v>6380</c:v>
                </c:pt>
                <c:pt idx="6">
                  <c:v>4964</c:v>
                </c:pt>
                <c:pt idx="7">
                  <c:v>5477</c:v>
                </c:pt>
                <c:pt idx="8">
                  <c:v>6420</c:v>
                </c:pt>
                <c:pt idx="9">
                  <c:v>6359</c:v>
                </c:pt>
                <c:pt idx="10">
                  <c:v>5782</c:v>
                </c:pt>
                <c:pt idx="11">
                  <c:v>6355</c:v>
                </c:pt>
                <c:pt idx="12">
                  <c:v>5129</c:v>
                </c:pt>
                <c:pt idx="13">
                  <c:v>5556</c:v>
                </c:pt>
                <c:pt idx="14">
                  <c:v>5551</c:v>
                </c:pt>
                <c:pt idx="15">
                  <c:v>5621</c:v>
                </c:pt>
                <c:pt idx="16">
                  <c:v>6321</c:v>
                </c:pt>
                <c:pt idx="17">
                  <c:v>6337</c:v>
                </c:pt>
                <c:pt idx="18">
                  <c:v>5126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D88-48B1-A093-66DE22FD3C1E}"/>
            </c:ext>
          </c:extLst>
        </c:ser>
        <c:ser>
          <c:idx val="1"/>
          <c:order val="1"/>
          <c:tx>
            <c:strRef>
              <c:f>'Karori tunnel'!$C$3</c:f>
              <c:strCache>
                <c:ptCount val="1"/>
                <c:pt idx="0">
                  <c:v>VivaCity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'Karori tunnel'!$A$4:$A$24</c:f>
              <c:numCache>
                <c:formatCode>mmm\-yy</c:formatCode>
                <c:ptCount val="21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</c:numCache>
            </c:numRef>
          </c:cat>
          <c:val>
            <c:numRef>
              <c:f>'Karori tunnel'!$I$4:$I$24</c:f>
              <c:numCache>
                <c:formatCode>General</c:formatCode>
                <c:ptCount val="21"/>
                <c:pt idx="6">
                  <c:v>5222</c:v>
                </c:pt>
                <c:pt idx="7">
                  <c:v>6142</c:v>
                </c:pt>
                <c:pt idx="8">
                  <c:v>7250</c:v>
                </c:pt>
                <c:pt idx="9">
                  <c:v>7095</c:v>
                </c:pt>
                <c:pt idx="10">
                  <c:v>6397</c:v>
                </c:pt>
                <c:pt idx="11">
                  <c:v>6817</c:v>
                </c:pt>
                <c:pt idx="12">
                  <c:v>5318</c:v>
                </c:pt>
                <c:pt idx="13">
                  <c:v>5791</c:v>
                </c:pt>
                <c:pt idx="14">
                  <c:v>5945</c:v>
                </c:pt>
                <c:pt idx="15">
                  <c:v>6465</c:v>
                </c:pt>
                <c:pt idx="16">
                  <c:v>6496</c:v>
                </c:pt>
                <c:pt idx="17">
                  <c:v>6941</c:v>
                </c:pt>
                <c:pt idx="18">
                  <c:v>5212</c:v>
                </c:pt>
                <c:pt idx="19">
                  <c:v>5726</c:v>
                </c:pt>
                <c:pt idx="20">
                  <c:v>7386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88-48B1-A093-66DE22FD3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403392"/>
        <c:axId val="953402432"/>
      </c:lineChart>
      <c:dateAx>
        <c:axId val="953403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402432"/>
        <c:crosses val="autoZero"/>
        <c:auto val="1"/>
        <c:lblOffset val="100"/>
        <c:baseTimeUnit val="months"/>
      </c:dateAx>
      <c:valAx>
        <c:axId val="95340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40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12656917885262"/>
          <c:y val="0.93403751544983271"/>
          <c:w val="0.29127055118110234"/>
          <c:h val="4.95858230551156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NZ" sz="16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monthly cyclists- Chaytor Street - both directions - VivaCity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'Karori tunnel'!$B$57</c:f>
              <c:strCache>
                <c:ptCount val="1"/>
                <c:pt idx="0">
                  <c:v>City toward Karori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47-4448-8534-B600E6EA7D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'Karori tunnel'!$A$58:$A$72</c:f>
              <c:numCache>
                <c:formatCode>mmm\-yy</c:formatCode>
                <c:ptCount val="15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  <c:pt idx="13">
                  <c:v>45658</c:v>
                </c:pt>
                <c:pt idx="14">
                  <c:v>45689</c:v>
                </c:pt>
              </c:numCache>
            </c:numRef>
          </c:cat>
          <c:val>
            <c:numRef>
              <c:f>'Karori tunnel'!$B$58:$B$72</c:f>
              <c:numCache>
                <c:formatCode>General</c:formatCode>
                <c:ptCount val="15"/>
                <c:pt idx="0">
                  <c:v>5191</c:v>
                </c:pt>
                <c:pt idx="1">
                  <c:v>6014</c:v>
                </c:pt>
                <c:pt idx="2">
                  <c:v>7287</c:v>
                </c:pt>
                <c:pt idx="3">
                  <c:v>7198</c:v>
                </c:pt>
                <c:pt idx="4">
                  <c:v>6557</c:v>
                </c:pt>
                <c:pt idx="5">
                  <c:v>7151</c:v>
                </c:pt>
                <c:pt idx="6">
                  <c:v>5668</c:v>
                </c:pt>
                <c:pt idx="7">
                  <c:v>6053</c:v>
                </c:pt>
                <c:pt idx="8">
                  <c:v>6155</c:v>
                </c:pt>
                <c:pt idx="9">
                  <c:v>6638</c:v>
                </c:pt>
                <c:pt idx="10">
                  <c:v>6578</c:v>
                </c:pt>
                <c:pt idx="11">
                  <c:v>7086</c:v>
                </c:pt>
                <c:pt idx="12">
                  <c:v>5484</c:v>
                </c:pt>
                <c:pt idx="13">
                  <c:v>5946</c:v>
                </c:pt>
                <c:pt idx="14">
                  <c:v>7775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047-4448-8534-B600E6EA7DE9}"/>
            </c:ext>
          </c:extLst>
        </c:ser>
        <c:ser>
          <c:idx val="1"/>
          <c:order val="1"/>
          <c:tx>
            <c:strRef>
              <c:f>'Karori tunnel'!$C$57</c:f>
              <c:strCache>
                <c:ptCount val="1"/>
                <c:pt idx="0">
                  <c:v>Karori toward city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47-4448-8534-B600E6EA7DE9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47-4448-8534-B600E6EA7DE9}"/>
                </c:ext>
              </c:extLst>
            </c:dLbl>
            <c:dLbl>
              <c:idx val="1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02-4CA1-8644-6B087BF25C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'Karori tunnel'!$A$58:$A$72</c:f>
              <c:numCache>
                <c:formatCode>mmm\-yy</c:formatCode>
                <c:ptCount val="15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  <c:pt idx="13">
                  <c:v>45658</c:v>
                </c:pt>
                <c:pt idx="14">
                  <c:v>45689</c:v>
                </c:pt>
              </c:numCache>
            </c:numRef>
          </c:cat>
          <c:val>
            <c:numRef>
              <c:f>'Karori tunnel'!$C$58:$C$72</c:f>
              <c:numCache>
                <c:formatCode>General</c:formatCode>
                <c:ptCount val="15"/>
                <c:pt idx="0">
                  <c:v>5222</c:v>
                </c:pt>
                <c:pt idx="1">
                  <c:v>6142</c:v>
                </c:pt>
                <c:pt idx="2">
                  <c:v>7250</c:v>
                </c:pt>
                <c:pt idx="3">
                  <c:v>7095</c:v>
                </c:pt>
                <c:pt idx="4">
                  <c:v>6397</c:v>
                </c:pt>
                <c:pt idx="5">
                  <c:v>6817</c:v>
                </c:pt>
                <c:pt idx="6">
                  <c:v>5318</c:v>
                </c:pt>
                <c:pt idx="7">
                  <c:v>5791</c:v>
                </c:pt>
                <c:pt idx="8">
                  <c:v>5945</c:v>
                </c:pt>
                <c:pt idx="9">
                  <c:v>6465</c:v>
                </c:pt>
                <c:pt idx="10">
                  <c:v>6496</c:v>
                </c:pt>
                <c:pt idx="11">
                  <c:v>6941</c:v>
                </c:pt>
                <c:pt idx="12">
                  <c:v>5212</c:v>
                </c:pt>
                <c:pt idx="13">
                  <c:v>5726</c:v>
                </c:pt>
                <c:pt idx="14">
                  <c:v>7386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047-4448-8534-B600E6EA7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403392"/>
        <c:axId val="953402432"/>
      </c:lineChart>
      <c:dateAx>
        <c:axId val="953403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402432"/>
        <c:crosses val="autoZero"/>
        <c:auto val="1"/>
        <c:lblOffset val="100"/>
        <c:baseTimeUnit val="months"/>
      </c:dateAx>
      <c:valAx>
        <c:axId val="95340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40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828076663447631"/>
          <c:y val="0.93676695903234131"/>
          <c:w val="0.52286292689609715"/>
          <c:h val="4.95858230551156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NZ" sz="16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monthly cyclists- Chaytor Street - both directions - BeCounted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'Karori tunnel'!$B$57</c:f>
              <c:strCache>
                <c:ptCount val="1"/>
                <c:pt idx="0">
                  <c:v>City toward Karori</c:v>
                </c:pt>
              </c:strCache>
            </c:strRef>
          </c:tx>
          <c:spPr>
            <a:ln w="28575" cap="rnd">
              <a:solidFill>
                <a:srgbClr val="36BCA5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36BCA5"/>
              </a:solidFill>
              <a:ln w="9525">
                <a:solidFill>
                  <a:srgbClr val="36BCA5"/>
                </a:solidFill>
              </a:ln>
              <a:effectLst/>
            </c:spPr>
          </c:marker>
          <c:dLbls>
            <c:dLbl>
              <c:idx val="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A6-4509-9437-960D70124A89}"/>
                </c:ext>
              </c:extLst>
            </c:dLbl>
            <c:dLbl>
              <c:idx val="1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A6-4509-9437-960D70124A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'Karori tunnel'!$A$80:$A$98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'Karori tunnel'!$B$80:$B$98</c:f>
              <c:numCache>
                <c:formatCode>General</c:formatCode>
                <c:ptCount val="19"/>
                <c:pt idx="0">
                  <c:v>6576</c:v>
                </c:pt>
                <c:pt idx="1">
                  <c:v>5654</c:v>
                </c:pt>
                <c:pt idx="2">
                  <c:v>6251</c:v>
                </c:pt>
                <c:pt idx="3">
                  <c:v>5918</c:v>
                </c:pt>
                <c:pt idx="4">
                  <c:v>6462</c:v>
                </c:pt>
                <c:pt idx="5">
                  <c:v>6841</c:v>
                </c:pt>
                <c:pt idx="6">
                  <c:v>5378</c:v>
                </c:pt>
                <c:pt idx="7">
                  <c:v>5898</c:v>
                </c:pt>
                <c:pt idx="8">
                  <c:v>6955</c:v>
                </c:pt>
                <c:pt idx="9">
                  <c:v>6859</c:v>
                </c:pt>
                <c:pt idx="10">
                  <c:v>6301</c:v>
                </c:pt>
                <c:pt idx="11">
                  <c:v>6803</c:v>
                </c:pt>
                <c:pt idx="12">
                  <c:v>5476</c:v>
                </c:pt>
                <c:pt idx="13">
                  <c:v>5917</c:v>
                </c:pt>
                <c:pt idx="14">
                  <c:v>5973</c:v>
                </c:pt>
                <c:pt idx="15">
                  <c:v>6373</c:v>
                </c:pt>
                <c:pt idx="16">
                  <c:v>6472</c:v>
                </c:pt>
                <c:pt idx="17">
                  <c:v>6795</c:v>
                </c:pt>
                <c:pt idx="18">
                  <c:v>5352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4A6-4509-9437-960D70124A89}"/>
            </c:ext>
          </c:extLst>
        </c:ser>
        <c:ser>
          <c:idx val="1"/>
          <c:order val="1"/>
          <c:tx>
            <c:strRef>
              <c:f>'Karori tunnel'!$C$57</c:f>
              <c:strCache>
                <c:ptCount val="1"/>
                <c:pt idx="0">
                  <c:v>Karori toward city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1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A6-4509-9437-960D70124A89}"/>
                </c:ext>
              </c:extLst>
            </c:dLbl>
            <c:dLbl>
              <c:idx val="1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A6-4509-9437-960D70124A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'Karori tunnel'!$A$80:$A$98</c:f>
              <c:numCache>
                <c:formatCode>mmm\-yy</c:formatCode>
                <c:ptCount val="19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</c:numCache>
            </c:numRef>
          </c:cat>
          <c:val>
            <c:numRef>
              <c:f>'Karori tunnel'!$C$80:$C$98</c:f>
              <c:numCache>
                <c:formatCode>General</c:formatCode>
                <c:ptCount val="19"/>
                <c:pt idx="0">
                  <c:v>5987</c:v>
                </c:pt>
                <c:pt idx="1">
                  <c:v>5168</c:v>
                </c:pt>
                <c:pt idx="2">
                  <c:v>5750</c:v>
                </c:pt>
                <c:pt idx="3">
                  <c:v>5407</c:v>
                </c:pt>
                <c:pt idx="4">
                  <c:v>5983</c:v>
                </c:pt>
                <c:pt idx="5">
                  <c:v>6380</c:v>
                </c:pt>
                <c:pt idx="6">
                  <c:v>4964</c:v>
                </c:pt>
                <c:pt idx="7">
                  <c:v>5477</c:v>
                </c:pt>
                <c:pt idx="8">
                  <c:v>6420</c:v>
                </c:pt>
                <c:pt idx="9">
                  <c:v>6359</c:v>
                </c:pt>
                <c:pt idx="10">
                  <c:v>5782</c:v>
                </c:pt>
                <c:pt idx="11">
                  <c:v>6355</c:v>
                </c:pt>
                <c:pt idx="12">
                  <c:v>5129</c:v>
                </c:pt>
                <c:pt idx="13">
                  <c:v>5556</c:v>
                </c:pt>
                <c:pt idx="14">
                  <c:v>5551</c:v>
                </c:pt>
                <c:pt idx="15">
                  <c:v>5621</c:v>
                </c:pt>
                <c:pt idx="16">
                  <c:v>6321</c:v>
                </c:pt>
                <c:pt idx="17">
                  <c:v>6337</c:v>
                </c:pt>
                <c:pt idx="18">
                  <c:v>5126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64A6-4509-9437-960D70124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403392"/>
        <c:axId val="953402432"/>
      </c:lineChart>
      <c:dateAx>
        <c:axId val="953403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402432"/>
        <c:crosses val="autoZero"/>
        <c:auto val="1"/>
        <c:lblOffset val="100"/>
        <c:baseTimeUnit val="months"/>
      </c:dateAx>
      <c:valAx>
        <c:axId val="95340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40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828076663447631"/>
          <c:y val="0.93676695903234131"/>
          <c:w val="0.52286292689609715"/>
          <c:h val="4.95858230551156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128588</xdr:colOff>
      <xdr:row>1</xdr:row>
      <xdr:rowOff>71437</xdr:rowOff>
    </xdr:from>
    <xdr:to>
      <xdr:col>9</xdr:col>
      <xdr:colOff>1341325</xdr:colOff>
      <xdr:row>22</xdr:row>
      <xdr:rowOff>69850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B479242C-A52A-06E0-91DF-46847FC90A14}"/>
            </a:ext>
          </a:extLst>
        </xdr:cNvPr>
        <xdr:cNvGrpSpPr/>
      </xdr:nvGrpSpPr>
      <xdr:grpSpPr>
        <a:xfrm>
          <a:off x="6167438" y="709612"/>
          <a:ext cx="8642237" cy="4656138"/>
          <a:chOff x="6438900" y="1009650"/>
          <a:chExt cx="8635093" cy="4652963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BF187AFC-0CD1-2F71-30F4-8970CEEEAF55}"/>
              </a:ext>
            </a:extLst>
          </xdr:cNvPr>
          <xdr:cNvGrpSpPr/>
        </xdr:nvGrpSpPr>
        <xdr:grpSpPr>
          <a:xfrm>
            <a:off x="6438900" y="1009650"/>
            <a:ext cx="8635093" cy="4652963"/>
            <a:chOff x="6438900" y="1009650"/>
            <a:chExt cx="8635093" cy="4652963"/>
          </a:xfrm>
        </xdr:grpSpPr>
        <xdr:grpSp>
          <xdr:nvGrpSpPr>
            <xdr:cNvPr id="13" name="Group 12">
              <a:extLst>
                <a:ext uri="{FF2B5EF4-FFF2-40B4-BE49-F238E27FC236}">
                  <a16:creationId xmlns:a16="http://schemas.microsoft.com/office/drawing/2014/main" id="{48D3E231-5C5A-A24C-4974-A35BCA4EB674}"/>
                </a:ext>
              </a:extLst>
            </xdr:cNvPr>
            <xdr:cNvGrpSpPr/>
          </xdr:nvGrpSpPr>
          <xdr:grpSpPr>
            <a:xfrm>
              <a:off x="6438900" y="1009650"/>
              <a:ext cx="8635093" cy="4652963"/>
              <a:chOff x="6438900" y="1009650"/>
              <a:chExt cx="8635093" cy="4652963"/>
            </a:xfrm>
          </xdr:grpSpPr>
          <xdr:grpSp>
            <xdr:nvGrpSpPr>
              <xdr:cNvPr id="2" name="Group 1">
                <a:extLst>
                  <a:ext uri="{FF2B5EF4-FFF2-40B4-BE49-F238E27FC236}">
                    <a16:creationId xmlns:a16="http://schemas.microsoft.com/office/drawing/2014/main" id="{3FBC6A62-7901-42A6-8827-2E9C6D6DC43C}"/>
                  </a:ext>
                </a:extLst>
              </xdr:cNvPr>
              <xdr:cNvGrpSpPr/>
            </xdr:nvGrpSpPr>
            <xdr:grpSpPr>
              <a:xfrm>
                <a:off x="6438900" y="1009650"/>
                <a:ext cx="8635093" cy="4652963"/>
                <a:chOff x="238125" y="18264186"/>
                <a:chExt cx="8620125" cy="4652963"/>
              </a:xfrm>
            </xdr:grpSpPr>
            <xdr:graphicFrame macro="">
              <xdr:nvGraphicFramePr>
                <xdr:cNvPr id="6" name="Chart 5">
                  <a:extLst>
                    <a:ext uri="{FF2B5EF4-FFF2-40B4-BE49-F238E27FC236}">
                      <a16:creationId xmlns:a16="http://schemas.microsoft.com/office/drawing/2014/main" id="{8B69111C-D218-8BAE-5169-0EB2ADDD6CEE}"/>
                    </a:ext>
                  </a:extLst>
                </xdr:cNvPr>
                <xdr:cNvGraphicFramePr/>
              </xdr:nvGraphicFramePr>
              <xdr:xfrm>
                <a:off x="238125" y="18264186"/>
                <a:ext cx="8620125" cy="4652963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1"/>
                </a:graphicData>
              </a:graphic>
            </xdr:graphicFrame>
            <xdr:sp macro="" textlink="">
              <xdr:nvSpPr>
                <xdr:cNvPr id="4" name="Rectangle: Rounded Corners 3">
                  <a:extLst>
                    <a:ext uri="{FF2B5EF4-FFF2-40B4-BE49-F238E27FC236}">
                      <a16:creationId xmlns:a16="http://schemas.microsoft.com/office/drawing/2014/main" id="{27893F62-BCE7-6AF1-6BC8-62A5A61F7AAD}"/>
                    </a:ext>
                  </a:extLst>
                </xdr:cNvPr>
                <xdr:cNvSpPr/>
              </xdr:nvSpPr>
              <xdr:spPr>
                <a:xfrm>
                  <a:off x="5114991" y="18807110"/>
                  <a:ext cx="409575" cy="3785085"/>
                </a:xfrm>
                <a:prstGeom prst="roundRect">
                  <a:avLst/>
                </a:prstGeom>
                <a:noFill/>
                <a:ln w="28575">
                  <a:solidFill>
                    <a:srgbClr val="F8DC00"/>
                  </a:solidFill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 marL="0" marR="0" indent="0" algn="l" defTabSz="914400" rtl="0" fontAlgn="auto" latinLnBrk="1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kumimoji="0" sz="1800" b="0" i="0" u="none" strike="noStrike" cap="none" spc="0" normalizeH="0" baseline="0">
                      <a:ln>
                        <a:noFill/>
                      </a:ln>
                      <a:solidFill>
                        <a:srgbClr val="000000"/>
                      </a:solidFill>
                      <a:effectLst/>
                      <a:uFillTx/>
                    </a:defRPr>
                  </a:defPPr>
                  <a:lvl1pPr marL="0" marR="0" indent="0" algn="ctr" defTabSz="5842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kumimoji="0" sz="3600" b="0" i="0" u="none" strike="noStrike" cap="none" spc="0" normalizeH="0" baseline="0">
                      <a:ln>
                        <a:noFill/>
                      </a:ln>
                      <a:solidFill>
                        <a:schemeClr val="lt1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Papyrus"/>
                    </a:defRPr>
                  </a:lvl1pPr>
                  <a:lvl2pPr marL="0" marR="0" indent="228600" algn="ctr" defTabSz="5842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kumimoji="0" sz="3600" b="0" i="0" u="none" strike="noStrike" cap="none" spc="0" normalizeH="0" baseline="0">
                      <a:ln>
                        <a:noFill/>
                      </a:ln>
                      <a:solidFill>
                        <a:schemeClr val="lt1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Papyrus"/>
                    </a:defRPr>
                  </a:lvl2pPr>
                  <a:lvl3pPr marL="0" marR="0" indent="457200" algn="ctr" defTabSz="5842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kumimoji="0" sz="3600" b="0" i="0" u="none" strike="noStrike" cap="none" spc="0" normalizeH="0" baseline="0">
                      <a:ln>
                        <a:noFill/>
                      </a:ln>
                      <a:solidFill>
                        <a:schemeClr val="lt1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Papyrus"/>
                    </a:defRPr>
                  </a:lvl3pPr>
                  <a:lvl4pPr marL="0" marR="0" indent="685800" algn="ctr" defTabSz="5842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kumimoji="0" sz="3600" b="0" i="0" u="none" strike="noStrike" cap="none" spc="0" normalizeH="0" baseline="0">
                      <a:ln>
                        <a:noFill/>
                      </a:ln>
                      <a:solidFill>
                        <a:schemeClr val="lt1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Papyrus"/>
                    </a:defRPr>
                  </a:lvl4pPr>
                  <a:lvl5pPr marL="0" marR="0" indent="914400" algn="ctr" defTabSz="5842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kumimoji="0" sz="3600" b="0" i="0" u="none" strike="noStrike" cap="none" spc="0" normalizeH="0" baseline="0">
                      <a:ln>
                        <a:noFill/>
                      </a:ln>
                      <a:solidFill>
                        <a:schemeClr val="lt1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Papyrus"/>
                    </a:defRPr>
                  </a:lvl5pPr>
                  <a:lvl6pPr marL="0" marR="0" indent="1143000" algn="ctr" defTabSz="5842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kumimoji="0" sz="3600" b="0" i="0" u="none" strike="noStrike" cap="none" spc="0" normalizeH="0" baseline="0">
                      <a:ln>
                        <a:noFill/>
                      </a:ln>
                      <a:solidFill>
                        <a:schemeClr val="lt1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Papyrus"/>
                    </a:defRPr>
                  </a:lvl6pPr>
                  <a:lvl7pPr marL="0" marR="0" indent="1371600" algn="ctr" defTabSz="5842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kumimoji="0" sz="3600" b="0" i="0" u="none" strike="noStrike" cap="none" spc="0" normalizeH="0" baseline="0">
                      <a:ln>
                        <a:noFill/>
                      </a:ln>
                      <a:solidFill>
                        <a:schemeClr val="lt1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Papyrus"/>
                    </a:defRPr>
                  </a:lvl7pPr>
                  <a:lvl8pPr marL="0" marR="0" indent="1600200" algn="ctr" defTabSz="5842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kumimoji="0" sz="3600" b="0" i="0" u="none" strike="noStrike" cap="none" spc="0" normalizeH="0" baseline="0">
                      <a:ln>
                        <a:noFill/>
                      </a:ln>
                      <a:solidFill>
                        <a:schemeClr val="lt1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Papyrus"/>
                    </a:defRPr>
                  </a:lvl8pPr>
                  <a:lvl9pPr marL="0" marR="0" indent="1828800" algn="ctr" defTabSz="5842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kumimoji="0" sz="3600" b="0" i="0" u="none" strike="noStrike" cap="none" spc="0" normalizeH="0" baseline="0">
                      <a:ln>
                        <a:noFill/>
                      </a:ln>
                      <a:solidFill>
                        <a:schemeClr val="lt1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Papyrus"/>
                    </a:defRPr>
                  </a:lvl9pPr>
                </a:lstStyle>
                <a:p>
                  <a:pPr algn="ctr"/>
                  <a:endParaRPr lang="en-NZ"/>
                </a:p>
              </xdr:txBody>
            </xdr:sp>
            <xdr:sp macro="" textlink="">
              <xdr:nvSpPr>
                <xdr:cNvPr id="5" name="TextBox 12">
                  <a:extLst>
                    <a:ext uri="{FF2B5EF4-FFF2-40B4-BE49-F238E27FC236}">
                      <a16:creationId xmlns:a16="http://schemas.microsoft.com/office/drawing/2014/main" id="{A8A6E061-193A-5197-5E95-F391A555513E}"/>
                    </a:ext>
                  </a:extLst>
                </xdr:cNvPr>
                <xdr:cNvSpPr txBox="1"/>
              </xdr:nvSpPr>
              <xdr:spPr>
                <a:xfrm>
                  <a:off x="4905375" y="21478874"/>
                  <a:ext cx="901208" cy="553998"/>
                </a:xfrm>
                <a:prstGeom prst="rect">
                  <a:avLst/>
                </a:prstGeom>
                <a:noFill/>
              </xdr:spPr>
              <xdr:txBody>
                <a:bodyPr wrap="square" rtlCol="0">
                  <a:noAutofit/>
                </a:bodyPr>
                <a:lstStyle>
                  <a:defPPr marL="0" marR="0" indent="0" algn="l" defTabSz="914400" rtl="0" fontAlgn="auto" latinLnBrk="1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kumimoji="0" sz="1800" b="0" i="0" u="none" strike="noStrike" cap="none" spc="0" normalizeH="0" baseline="0">
                      <a:ln>
                        <a:noFill/>
                      </a:ln>
                      <a:solidFill>
                        <a:srgbClr val="000000"/>
                      </a:solidFill>
                      <a:effectLst/>
                      <a:uFillTx/>
                    </a:defRPr>
                  </a:defPPr>
                  <a:lvl1pPr marL="0" marR="0" indent="0" algn="ctr" defTabSz="5842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kumimoji="0" sz="3600" b="0" i="0" u="none" strike="noStrike" cap="none" spc="0" normalizeH="0" baseline="0">
                      <a:ln>
                        <a:noFill/>
                      </a:ln>
                      <a:solidFill>
                        <a:srgbClr val="3E231A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Papyrus"/>
                    </a:defRPr>
                  </a:lvl1pPr>
                  <a:lvl2pPr marL="0" marR="0" indent="228600" algn="ctr" defTabSz="5842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kumimoji="0" sz="3600" b="0" i="0" u="none" strike="noStrike" cap="none" spc="0" normalizeH="0" baseline="0">
                      <a:ln>
                        <a:noFill/>
                      </a:ln>
                      <a:solidFill>
                        <a:srgbClr val="3E231A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Papyrus"/>
                    </a:defRPr>
                  </a:lvl2pPr>
                  <a:lvl3pPr marL="0" marR="0" indent="457200" algn="ctr" defTabSz="5842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kumimoji="0" sz="3600" b="0" i="0" u="none" strike="noStrike" cap="none" spc="0" normalizeH="0" baseline="0">
                      <a:ln>
                        <a:noFill/>
                      </a:ln>
                      <a:solidFill>
                        <a:srgbClr val="3E231A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Papyrus"/>
                    </a:defRPr>
                  </a:lvl3pPr>
                  <a:lvl4pPr marL="0" marR="0" indent="685800" algn="ctr" defTabSz="5842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kumimoji="0" sz="3600" b="0" i="0" u="none" strike="noStrike" cap="none" spc="0" normalizeH="0" baseline="0">
                      <a:ln>
                        <a:noFill/>
                      </a:ln>
                      <a:solidFill>
                        <a:srgbClr val="3E231A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Papyrus"/>
                    </a:defRPr>
                  </a:lvl4pPr>
                  <a:lvl5pPr marL="0" marR="0" indent="914400" algn="ctr" defTabSz="5842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kumimoji="0" sz="3600" b="0" i="0" u="none" strike="noStrike" cap="none" spc="0" normalizeH="0" baseline="0">
                      <a:ln>
                        <a:noFill/>
                      </a:ln>
                      <a:solidFill>
                        <a:srgbClr val="3E231A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Papyrus"/>
                    </a:defRPr>
                  </a:lvl5pPr>
                  <a:lvl6pPr marL="0" marR="0" indent="1143000" algn="ctr" defTabSz="5842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kumimoji="0" sz="3600" b="0" i="0" u="none" strike="noStrike" cap="none" spc="0" normalizeH="0" baseline="0">
                      <a:ln>
                        <a:noFill/>
                      </a:ln>
                      <a:solidFill>
                        <a:srgbClr val="3E231A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Papyrus"/>
                    </a:defRPr>
                  </a:lvl6pPr>
                  <a:lvl7pPr marL="0" marR="0" indent="1371600" algn="ctr" defTabSz="5842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kumimoji="0" sz="3600" b="0" i="0" u="none" strike="noStrike" cap="none" spc="0" normalizeH="0" baseline="0">
                      <a:ln>
                        <a:noFill/>
                      </a:ln>
                      <a:solidFill>
                        <a:srgbClr val="3E231A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Papyrus"/>
                    </a:defRPr>
                  </a:lvl7pPr>
                  <a:lvl8pPr marL="0" marR="0" indent="1600200" algn="ctr" defTabSz="5842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kumimoji="0" sz="3600" b="0" i="0" u="none" strike="noStrike" cap="none" spc="0" normalizeH="0" baseline="0">
                      <a:ln>
                        <a:noFill/>
                      </a:ln>
                      <a:solidFill>
                        <a:srgbClr val="3E231A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Papyrus"/>
                    </a:defRPr>
                  </a:lvl8pPr>
                  <a:lvl9pPr marL="0" marR="0" indent="1828800" algn="ctr" defTabSz="5842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kumimoji="0" sz="3600" b="0" i="0" u="none" strike="noStrike" cap="none" spc="0" normalizeH="0" baseline="0">
                      <a:ln>
                        <a:noFill/>
                      </a:ln>
                      <a:solidFill>
                        <a:srgbClr val="3E231A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Papyrus"/>
                    </a:defRPr>
                  </a:lvl9pPr>
                </a:lstStyle>
                <a:p>
                  <a:r>
                    <a:rPr lang="en-NZ" sz="1000">
                      <a:solidFill>
                        <a:schemeClr val="tx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Glenmore St</a:t>
                  </a:r>
                </a:p>
                <a:p>
                  <a:r>
                    <a:rPr lang="en-NZ" sz="1000">
                      <a:solidFill>
                        <a:schemeClr val="tx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Cycleway</a:t>
                  </a:r>
                </a:p>
                <a:p>
                  <a:r>
                    <a:rPr lang="en-NZ" sz="1000">
                      <a:solidFill>
                        <a:schemeClr val="tx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installation</a:t>
                  </a:r>
                  <a:endParaRPr lang="en-NZ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</xdr:txBody>
            </xdr:sp>
          </xdr:grpSp>
          <xdr:sp macro="" textlink="">
            <xdr:nvSpPr>
              <xdr:cNvPr id="9" name="Rectangle: Rounded Corners 8">
                <a:extLst>
                  <a:ext uri="{FF2B5EF4-FFF2-40B4-BE49-F238E27FC236}">
                    <a16:creationId xmlns:a16="http://schemas.microsoft.com/office/drawing/2014/main" id="{BB2E5268-4638-4483-BAC0-7DA19CD17947}"/>
                  </a:ext>
                </a:extLst>
              </xdr:cNvPr>
              <xdr:cNvSpPr/>
            </xdr:nvSpPr>
            <xdr:spPr>
              <a:xfrm>
                <a:off x="6905625" y="1523999"/>
                <a:ext cx="1866900" cy="3800475"/>
              </a:xfrm>
              <a:prstGeom prst="roundRect">
                <a:avLst/>
              </a:prstGeom>
              <a:noFill/>
              <a:ln w="28575">
                <a:solidFill>
                  <a:srgbClr val="F8DC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 marL="0" marR="0" indent="0" algn="l" defTabSz="914400" rtl="0" fontAlgn="auto" latinLnBrk="1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kumimoji="0" sz="1800" b="0" i="0" u="none" strike="noStrike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FillTx/>
                  </a:defRPr>
                </a:defPPr>
                <a:lvl1pPr marL="0" marR="0" indent="0" algn="ctr" defTabSz="5842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kumimoji="0" sz="3600" b="0" i="0" u="none" strike="noStrike" cap="none" spc="0" normalizeH="0" baseline="0">
                    <a:ln>
                      <a:noFill/>
                    </a:ln>
                    <a:solidFill>
                      <a:schemeClr val="lt1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Papyrus"/>
                  </a:defRPr>
                </a:lvl1pPr>
                <a:lvl2pPr marL="0" marR="0" indent="228600" algn="ctr" defTabSz="5842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kumimoji="0" sz="3600" b="0" i="0" u="none" strike="noStrike" cap="none" spc="0" normalizeH="0" baseline="0">
                    <a:ln>
                      <a:noFill/>
                    </a:ln>
                    <a:solidFill>
                      <a:schemeClr val="lt1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Papyrus"/>
                  </a:defRPr>
                </a:lvl2pPr>
                <a:lvl3pPr marL="0" marR="0" indent="457200" algn="ctr" defTabSz="5842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kumimoji="0" sz="3600" b="0" i="0" u="none" strike="noStrike" cap="none" spc="0" normalizeH="0" baseline="0">
                    <a:ln>
                      <a:noFill/>
                    </a:ln>
                    <a:solidFill>
                      <a:schemeClr val="lt1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Papyrus"/>
                  </a:defRPr>
                </a:lvl3pPr>
                <a:lvl4pPr marL="0" marR="0" indent="685800" algn="ctr" defTabSz="5842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kumimoji="0" sz="3600" b="0" i="0" u="none" strike="noStrike" cap="none" spc="0" normalizeH="0" baseline="0">
                    <a:ln>
                      <a:noFill/>
                    </a:ln>
                    <a:solidFill>
                      <a:schemeClr val="lt1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Papyrus"/>
                  </a:defRPr>
                </a:lvl4pPr>
                <a:lvl5pPr marL="0" marR="0" indent="914400" algn="ctr" defTabSz="5842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kumimoji="0" sz="3600" b="0" i="0" u="none" strike="noStrike" cap="none" spc="0" normalizeH="0" baseline="0">
                    <a:ln>
                      <a:noFill/>
                    </a:ln>
                    <a:solidFill>
                      <a:schemeClr val="lt1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Papyrus"/>
                  </a:defRPr>
                </a:lvl5pPr>
                <a:lvl6pPr marL="0" marR="0" indent="1143000" algn="ctr" defTabSz="5842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kumimoji="0" sz="3600" b="0" i="0" u="none" strike="noStrike" cap="none" spc="0" normalizeH="0" baseline="0">
                    <a:ln>
                      <a:noFill/>
                    </a:ln>
                    <a:solidFill>
                      <a:schemeClr val="lt1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Papyrus"/>
                  </a:defRPr>
                </a:lvl6pPr>
                <a:lvl7pPr marL="0" marR="0" indent="1371600" algn="ctr" defTabSz="5842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kumimoji="0" sz="3600" b="0" i="0" u="none" strike="noStrike" cap="none" spc="0" normalizeH="0" baseline="0">
                    <a:ln>
                      <a:noFill/>
                    </a:ln>
                    <a:solidFill>
                      <a:schemeClr val="lt1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Papyrus"/>
                  </a:defRPr>
                </a:lvl7pPr>
                <a:lvl8pPr marL="0" marR="0" indent="1600200" algn="ctr" defTabSz="5842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kumimoji="0" sz="3600" b="0" i="0" u="none" strike="noStrike" cap="none" spc="0" normalizeH="0" baseline="0">
                    <a:ln>
                      <a:noFill/>
                    </a:ln>
                    <a:solidFill>
                      <a:schemeClr val="lt1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Papyrus"/>
                  </a:defRPr>
                </a:lvl8pPr>
                <a:lvl9pPr marL="0" marR="0" indent="1828800" algn="ctr" defTabSz="5842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kumimoji="0" sz="3600" b="0" i="0" u="none" strike="noStrike" cap="none" spc="0" normalizeH="0" baseline="0">
                    <a:ln>
                      <a:noFill/>
                    </a:ln>
                    <a:solidFill>
                      <a:schemeClr val="lt1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Papyrus"/>
                  </a:defRPr>
                </a:lvl9pPr>
              </a:lstStyle>
              <a:p>
                <a:pPr algn="ctr"/>
                <a:endParaRPr lang="en-NZ"/>
              </a:p>
            </xdr:txBody>
          </xdr:sp>
          <xdr:sp macro="" textlink="">
            <xdr:nvSpPr>
              <xdr:cNvPr id="11" name="Rectangle: Rounded Corners 10">
                <a:extLst>
                  <a:ext uri="{FF2B5EF4-FFF2-40B4-BE49-F238E27FC236}">
                    <a16:creationId xmlns:a16="http://schemas.microsoft.com/office/drawing/2014/main" id="{E794581F-6A9A-48B3-9A73-47DAC67A62EC}"/>
                  </a:ext>
                </a:extLst>
              </xdr:cNvPr>
              <xdr:cNvSpPr/>
            </xdr:nvSpPr>
            <xdr:spPr>
              <a:xfrm>
                <a:off x="6943295" y="2981326"/>
                <a:ext cx="8001429" cy="1162050"/>
              </a:xfrm>
              <a:prstGeom prst="roundRect">
                <a:avLst/>
              </a:prstGeom>
              <a:noFill/>
              <a:ln w="28575">
                <a:solidFill>
                  <a:srgbClr val="F8DC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 marL="0" marR="0" indent="0" algn="l" defTabSz="914400" rtl="0" fontAlgn="auto" latinLnBrk="1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kumimoji="0" sz="1800" b="0" i="0" u="none" strike="noStrike" cap="none" spc="0" normalizeH="0" baseline="0">
                    <a:ln>
                      <a:noFill/>
                    </a:ln>
                    <a:solidFill>
                      <a:srgbClr val="000000"/>
                    </a:solidFill>
                    <a:effectLst/>
                    <a:uFillTx/>
                  </a:defRPr>
                </a:defPPr>
                <a:lvl1pPr marL="0" marR="0" indent="0" algn="ctr" defTabSz="5842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kumimoji="0" sz="3600" b="0" i="0" u="none" strike="noStrike" cap="none" spc="0" normalizeH="0" baseline="0">
                    <a:ln>
                      <a:noFill/>
                    </a:ln>
                    <a:solidFill>
                      <a:schemeClr val="lt1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Papyrus"/>
                  </a:defRPr>
                </a:lvl1pPr>
                <a:lvl2pPr marL="0" marR="0" indent="228600" algn="ctr" defTabSz="5842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kumimoji="0" sz="3600" b="0" i="0" u="none" strike="noStrike" cap="none" spc="0" normalizeH="0" baseline="0">
                    <a:ln>
                      <a:noFill/>
                    </a:ln>
                    <a:solidFill>
                      <a:schemeClr val="lt1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Papyrus"/>
                  </a:defRPr>
                </a:lvl2pPr>
                <a:lvl3pPr marL="0" marR="0" indent="457200" algn="ctr" defTabSz="5842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kumimoji="0" sz="3600" b="0" i="0" u="none" strike="noStrike" cap="none" spc="0" normalizeH="0" baseline="0">
                    <a:ln>
                      <a:noFill/>
                    </a:ln>
                    <a:solidFill>
                      <a:schemeClr val="lt1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Papyrus"/>
                  </a:defRPr>
                </a:lvl3pPr>
                <a:lvl4pPr marL="0" marR="0" indent="685800" algn="ctr" defTabSz="5842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kumimoji="0" sz="3600" b="0" i="0" u="none" strike="noStrike" cap="none" spc="0" normalizeH="0" baseline="0">
                    <a:ln>
                      <a:noFill/>
                    </a:ln>
                    <a:solidFill>
                      <a:schemeClr val="lt1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Papyrus"/>
                  </a:defRPr>
                </a:lvl4pPr>
                <a:lvl5pPr marL="0" marR="0" indent="914400" algn="ctr" defTabSz="5842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kumimoji="0" sz="3600" b="0" i="0" u="none" strike="noStrike" cap="none" spc="0" normalizeH="0" baseline="0">
                    <a:ln>
                      <a:noFill/>
                    </a:ln>
                    <a:solidFill>
                      <a:schemeClr val="lt1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Papyrus"/>
                  </a:defRPr>
                </a:lvl5pPr>
                <a:lvl6pPr marL="0" marR="0" indent="1143000" algn="ctr" defTabSz="5842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kumimoji="0" sz="3600" b="0" i="0" u="none" strike="noStrike" cap="none" spc="0" normalizeH="0" baseline="0">
                    <a:ln>
                      <a:noFill/>
                    </a:ln>
                    <a:solidFill>
                      <a:schemeClr val="lt1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Papyrus"/>
                  </a:defRPr>
                </a:lvl6pPr>
                <a:lvl7pPr marL="0" marR="0" indent="1371600" algn="ctr" defTabSz="5842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kumimoji="0" sz="3600" b="0" i="0" u="none" strike="noStrike" cap="none" spc="0" normalizeH="0" baseline="0">
                    <a:ln>
                      <a:noFill/>
                    </a:ln>
                    <a:solidFill>
                      <a:schemeClr val="lt1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Papyrus"/>
                  </a:defRPr>
                </a:lvl7pPr>
                <a:lvl8pPr marL="0" marR="0" indent="1600200" algn="ctr" defTabSz="5842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kumimoji="0" sz="3600" b="0" i="0" u="none" strike="noStrike" cap="none" spc="0" normalizeH="0" baseline="0">
                    <a:ln>
                      <a:noFill/>
                    </a:ln>
                    <a:solidFill>
                      <a:schemeClr val="lt1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Papyrus"/>
                  </a:defRPr>
                </a:lvl8pPr>
                <a:lvl9pPr marL="0" marR="0" indent="1828800" algn="ctr" defTabSz="5842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kumimoji="0" sz="3600" b="0" i="0" u="none" strike="noStrike" cap="none" spc="0" normalizeH="0" baseline="0">
                    <a:ln>
                      <a:noFill/>
                    </a:ln>
                    <a:solidFill>
                      <a:schemeClr val="lt1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Papyrus"/>
                  </a:defRPr>
                </a:lvl9pPr>
              </a:lstStyle>
              <a:p>
                <a:pPr algn="ctr"/>
                <a:endParaRPr lang="en-NZ"/>
              </a:p>
            </xdr:txBody>
          </xdr:sp>
        </xdr:grpSp>
        <xdr:sp macro="" textlink="">
          <xdr:nvSpPr>
            <xdr:cNvPr id="12" name="TextBox 12">
              <a:extLst>
                <a:ext uri="{FF2B5EF4-FFF2-40B4-BE49-F238E27FC236}">
                  <a16:creationId xmlns:a16="http://schemas.microsoft.com/office/drawing/2014/main" id="{055A67F2-7B99-4939-8483-37FC05F70755}"/>
                </a:ext>
              </a:extLst>
            </xdr:cNvPr>
            <xdr:cNvSpPr txBox="1"/>
          </xdr:nvSpPr>
          <xdr:spPr>
            <a:xfrm>
              <a:off x="12211050" y="3505200"/>
              <a:ext cx="1019175" cy="553998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 marL="0" marR="0" indent="0" algn="l" defTabSz="914400" rtl="0" fontAlgn="auto" latinLnBrk="1" hangingPunct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kumimoji="0" sz="1800" b="0" i="0" u="none" strike="noStrike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FillTx/>
                </a:defRPr>
              </a:defPPr>
              <a:lvl1pPr marL="0" marR="0" indent="0" algn="ctr" defTabSz="584200" rtl="0" fontAlgn="auto" latinLnBrk="0" hangingPunct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kumimoji="0" sz="3600" b="0" i="0" u="none" strike="noStrike" cap="none" spc="0" normalizeH="0" baseline="0">
                  <a:ln>
                    <a:noFill/>
                  </a:ln>
                  <a:solidFill>
                    <a:srgbClr val="3E231A"/>
                  </a:solidFill>
                  <a:effectLst/>
                  <a:uFillTx/>
                  <a:latin typeface="+mn-lt"/>
                  <a:ea typeface="+mn-ea"/>
                  <a:cs typeface="+mn-cs"/>
                  <a:sym typeface="Papyrus"/>
                </a:defRPr>
              </a:lvl1pPr>
              <a:lvl2pPr marL="0" marR="0" indent="228600" algn="ctr" defTabSz="584200" rtl="0" fontAlgn="auto" latinLnBrk="0" hangingPunct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kumimoji="0" sz="3600" b="0" i="0" u="none" strike="noStrike" cap="none" spc="0" normalizeH="0" baseline="0">
                  <a:ln>
                    <a:noFill/>
                  </a:ln>
                  <a:solidFill>
                    <a:srgbClr val="3E231A"/>
                  </a:solidFill>
                  <a:effectLst/>
                  <a:uFillTx/>
                  <a:latin typeface="+mn-lt"/>
                  <a:ea typeface="+mn-ea"/>
                  <a:cs typeface="+mn-cs"/>
                  <a:sym typeface="Papyrus"/>
                </a:defRPr>
              </a:lvl2pPr>
              <a:lvl3pPr marL="0" marR="0" indent="457200" algn="ctr" defTabSz="584200" rtl="0" fontAlgn="auto" latinLnBrk="0" hangingPunct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kumimoji="0" sz="3600" b="0" i="0" u="none" strike="noStrike" cap="none" spc="0" normalizeH="0" baseline="0">
                  <a:ln>
                    <a:noFill/>
                  </a:ln>
                  <a:solidFill>
                    <a:srgbClr val="3E231A"/>
                  </a:solidFill>
                  <a:effectLst/>
                  <a:uFillTx/>
                  <a:latin typeface="+mn-lt"/>
                  <a:ea typeface="+mn-ea"/>
                  <a:cs typeface="+mn-cs"/>
                  <a:sym typeface="Papyrus"/>
                </a:defRPr>
              </a:lvl3pPr>
              <a:lvl4pPr marL="0" marR="0" indent="685800" algn="ctr" defTabSz="584200" rtl="0" fontAlgn="auto" latinLnBrk="0" hangingPunct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kumimoji="0" sz="3600" b="0" i="0" u="none" strike="noStrike" cap="none" spc="0" normalizeH="0" baseline="0">
                  <a:ln>
                    <a:noFill/>
                  </a:ln>
                  <a:solidFill>
                    <a:srgbClr val="3E231A"/>
                  </a:solidFill>
                  <a:effectLst/>
                  <a:uFillTx/>
                  <a:latin typeface="+mn-lt"/>
                  <a:ea typeface="+mn-ea"/>
                  <a:cs typeface="+mn-cs"/>
                  <a:sym typeface="Papyrus"/>
                </a:defRPr>
              </a:lvl4pPr>
              <a:lvl5pPr marL="0" marR="0" indent="914400" algn="ctr" defTabSz="584200" rtl="0" fontAlgn="auto" latinLnBrk="0" hangingPunct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kumimoji="0" sz="3600" b="0" i="0" u="none" strike="noStrike" cap="none" spc="0" normalizeH="0" baseline="0">
                  <a:ln>
                    <a:noFill/>
                  </a:ln>
                  <a:solidFill>
                    <a:srgbClr val="3E231A"/>
                  </a:solidFill>
                  <a:effectLst/>
                  <a:uFillTx/>
                  <a:latin typeface="+mn-lt"/>
                  <a:ea typeface="+mn-ea"/>
                  <a:cs typeface="+mn-cs"/>
                  <a:sym typeface="Papyrus"/>
                </a:defRPr>
              </a:lvl5pPr>
              <a:lvl6pPr marL="0" marR="0" indent="1143000" algn="ctr" defTabSz="584200" rtl="0" fontAlgn="auto" latinLnBrk="0" hangingPunct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kumimoji="0" sz="3600" b="0" i="0" u="none" strike="noStrike" cap="none" spc="0" normalizeH="0" baseline="0">
                  <a:ln>
                    <a:noFill/>
                  </a:ln>
                  <a:solidFill>
                    <a:srgbClr val="3E231A"/>
                  </a:solidFill>
                  <a:effectLst/>
                  <a:uFillTx/>
                  <a:latin typeface="+mn-lt"/>
                  <a:ea typeface="+mn-ea"/>
                  <a:cs typeface="+mn-cs"/>
                  <a:sym typeface="Papyrus"/>
                </a:defRPr>
              </a:lvl6pPr>
              <a:lvl7pPr marL="0" marR="0" indent="1371600" algn="ctr" defTabSz="584200" rtl="0" fontAlgn="auto" latinLnBrk="0" hangingPunct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kumimoji="0" sz="3600" b="0" i="0" u="none" strike="noStrike" cap="none" spc="0" normalizeH="0" baseline="0">
                  <a:ln>
                    <a:noFill/>
                  </a:ln>
                  <a:solidFill>
                    <a:srgbClr val="3E231A"/>
                  </a:solidFill>
                  <a:effectLst/>
                  <a:uFillTx/>
                  <a:latin typeface="+mn-lt"/>
                  <a:ea typeface="+mn-ea"/>
                  <a:cs typeface="+mn-cs"/>
                  <a:sym typeface="Papyrus"/>
                </a:defRPr>
              </a:lvl7pPr>
              <a:lvl8pPr marL="0" marR="0" indent="1600200" algn="ctr" defTabSz="584200" rtl="0" fontAlgn="auto" latinLnBrk="0" hangingPunct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kumimoji="0" sz="3600" b="0" i="0" u="none" strike="noStrike" cap="none" spc="0" normalizeH="0" baseline="0">
                  <a:ln>
                    <a:noFill/>
                  </a:ln>
                  <a:solidFill>
                    <a:srgbClr val="3E231A"/>
                  </a:solidFill>
                  <a:effectLst/>
                  <a:uFillTx/>
                  <a:latin typeface="+mn-lt"/>
                  <a:ea typeface="+mn-ea"/>
                  <a:cs typeface="+mn-cs"/>
                  <a:sym typeface="Papyrus"/>
                </a:defRPr>
              </a:lvl8pPr>
              <a:lvl9pPr marL="0" marR="0" indent="1828800" algn="ctr" defTabSz="584200" rtl="0" fontAlgn="auto" latinLnBrk="0" hangingPunct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kumimoji="0" sz="3600" b="0" i="0" u="none" strike="noStrike" cap="none" spc="0" normalizeH="0" baseline="0">
                  <a:ln>
                    <a:noFill/>
                  </a:ln>
                  <a:solidFill>
                    <a:srgbClr val="3E231A"/>
                  </a:solidFill>
                  <a:effectLst/>
                  <a:uFillTx/>
                  <a:latin typeface="+mn-lt"/>
                  <a:ea typeface="+mn-ea"/>
                  <a:cs typeface="+mn-cs"/>
                  <a:sym typeface="Papyrus"/>
                </a:defRPr>
              </a:lvl9pPr>
            </a:lstStyle>
            <a:p>
              <a:r>
                <a:rPr lang="en-NZ" sz="10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Unreliable data due to undercounting</a:t>
              </a:r>
              <a:endParaRPr lang="en-NZ" sz="11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7" name="TextBox 12">
            <a:extLst>
              <a:ext uri="{FF2B5EF4-FFF2-40B4-BE49-F238E27FC236}">
                <a16:creationId xmlns:a16="http://schemas.microsoft.com/office/drawing/2014/main" id="{B6BDE65A-0306-4323-AB66-95A8BF762AE4}"/>
              </a:ext>
            </a:extLst>
          </xdr:cNvPr>
          <xdr:cNvSpPr txBox="1"/>
        </xdr:nvSpPr>
        <xdr:spPr>
          <a:xfrm>
            <a:off x="7286625" y="2028825"/>
            <a:ext cx="1019175" cy="553998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1pPr>
            <a:lvl2pPr marL="0" marR="0" indent="228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2pPr>
            <a:lvl3pPr marL="0" marR="0" indent="457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3pPr>
            <a:lvl4pPr marL="0" marR="0" indent="685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4pPr>
            <a:lvl5pPr marL="0" marR="0" indent="9144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5pPr>
            <a:lvl6pPr marL="0" marR="0" indent="11430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6pPr>
            <a:lvl7pPr marL="0" marR="0" indent="1371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7pPr>
            <a:lvl8pPr marL="0" marR="0" indent="1600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8pPr>
            <a:lvl9pPr marL="0" marR="0" indent="1828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9pPr>
          </a:lstStyle>
          <a:p>
            <a:r>
              <a: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Unreliable data due to undercounting</a:t>
            </a:r>
            <a:endParaRPr lang="en-NZ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95252</xdr:colOff>
      <xdr:row>27</xdr:row>
      <xdr:rowOff>40480</xdr:rowOff>
    </xdr:from>
    <xdr:to>
      <xdr:col>5</xdr:col>
      <xdr:colOff>921545</xdr:colOff>
      <xdr:row>51</xdr:row>
      <xdr:rowOff>121443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EA24044F-85DC-1FD5-F708-096A35074DA6}"/>
            </a:ext>
          </a:extLst>
        </xdr:cNvPr>
        <xdr:cNvGrpSpPr/>
      </xdr:nvGrpSpPr>
      <xdr:grpSpPr>
        <a:xfrm>
          <a:off x="95252" y="6098380"/>
          <a:ext cx="8617743" cy="4652963"/>
          <a:chOff x="238125" y="18264186"/>
          <a:chExt cx="8620125" cy="4652963"/>
        </a:xfrm>
      </xdr:grpSpPr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538FE165-3300-4DED-A0A2-30BB4273917D}"/>
              </a:ext>
            </a:extLst>
          </xdr:cNvPr>
          <xdr:cNvGrpSpPr/>
        </xdr:nvGrpSpPr>
        <xdr:grpSpPr>
          <a:xfrm>
            <a:off x="238125" y="18264186"/>
            <a:ext cx="8620125" cy="4652963"/>
            <a:chOff x="104775" y="17873661"/>
            <a:chExt cx="8334375" cy="4652963"/>
          </a:xfrm>
        </xdr:grpSpPr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38C722B4-3606-F574-DA17-F0CEF6D2B899}"/>
                </a:ext>
              </a:extLst>
            </xdr:cNvPr>
            <xdr:cNvGraphicFramePr/>
          </xdr:nvGraphicFramePr>
          <xdr:xfrm>
            <a:off x="104775" y="17873661"/>
            <a:ext cx="8334375" cy="465296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F262B540-39A3-8612-0F25-261284180FC8}"/>
                </a:ext>
              </a:extLst>
            </xdr:cNvPr>
            <xdr:cNvSpPr txBox="1"/>
          </xdr:nvSpPr>
          <xdr:spPr>
            <a:xfrm>
              <a:off x="602076" y="20402550"/>
              <a:ext cx="7130384" cy="247649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NZ" sz="1100" i="1">
                  <a:latin typeface="Arial" panose="020B0604020202020204" pitchFamily="34" charset="0"/>
                  <a:cs typeface="Arial" panose="020B0604020202020204" pitchFamily="34" charset="0"/>
                </a:rPr>
                <a:t>Becounted sensor</a:t>
              </a:r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596210D8-CB2B-6E0D-E3FE-747E5AE27E02}"/>
                </a:ext>
              </a:extLst>
            </xdr:cNvPr>
            <xdr:cNvSpPr txBox="1"/>
          </xdr:nvSpPr>
          <xdr:spPr>
            <a:xfrm>
              <a:off x="4423915" y="20869275"/>
              <a:ext cx="3738379" cy="247649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NZ" sz="1100" i="1">
                  <a:latin typeface="Arial" panose="020B0604020202020204" pitchFamily="34" charset="0"/>
                  <a:cs typeface="Arial" panose="020B0604020202020204" pitchFamily="34" charset="0"/>
                </a:rPr>
                <a:t>VivaCity sensor</a:t>
              </a:r>
            </a:p>
          </xdr:txBody>
        </xdr:sp>
      </xdr:grpSp>
      <xdr:sp macro="" textlink="">
        <xdr:nvSpPr>
          <xdr:cNvPr id="2" name="Rectangle: Rounded Corners 1">
            <a:extLst>
              <a:ext uri="{FF2B5EF4-FFF2-40B4-BE49-F238E27FC236}">
                <a16:creationId xmlns:a16="http://schemas.microsoft.com/office/drawing/2014/main" id="{8580D44A-3A90-4C6F-A2FC-F9C78FCCED46}"/>
              </a:ext>
            </a:extLst>
          </xdr:cNvPr>
          <xdr:cNvSpPr/>
        </xdr:nvSpPr>
        <xdr:spPr>
          <a:xfrm>
            <a:off x="5153025" y="18764250"/>
            <a:ext cx="409575" cy="3827946"/>
          </a:xfrm>
          <a:prstGeom prst="roundRect">
            <a:avLst/>
          </a:prstGeom>
          <a:noFill/>
          <a:ln w="28575">
            <a:solidFill>
              <a:srgbClr val="F8DC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1pPr>
            <a:lvl2pPr marL="0" marR="0" indent="228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2pPr>
            <a:lvl3pPr marL="0" marR="0" indent="457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3pPr>
            <a:lvl4pPr marL="0" marR="0" indent="685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4pPr>
            <a:lvl5pPr marL="0" marR="0" indent="9144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5pPr>
            <a:lvl6pPr marL="0" marR="0" indent="11430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6pPr>
            <a:lvl7pPr marL="0" marR="0" indent="1371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7pPr>
            <a:lvl8pPr marL="0" marR="0" indent="1600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8pPr>
            <a:lvl9pPr marL="0" marR="0" indent="1828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9pPr>
          </a:lstStyle>
          <a:p>
            <a:pPr algn="ctr"/>
            <a:endParaRPr lang="en-NZ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" name="TextBox 12">
            <a:extLst>
              <a:ext uri="{FF2B5EF4-FFF2-40B4-BE49-F238E27FC236}">
                <a16:creationId xmlns:a16="http://schemas.microsoft.com/office/drawing/2014/main" id="{4DE9BF82-2D45-4220-8E78-5364D4A70B6A}"/>
              </a:ext>
            </a:extLst>
          </xdr:cNvPr>
          <xdr:cNvSpPr txBox="1"/>
        </xdr:nvSpPr>
        <xdr:spPr>
          <a:xfrm>
            <a:off x="4905375" y="21526499"/>
            <a:ext cx="901208" cy="553998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1pPr>
            <a:lvl2pPr marL="0" marR="0" indent="228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2pPr>
            <a:lvl3pPr marL="0" marR="0" indent="457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3pPr>
            <a:lvl4pPr marL="0" marR="0" indent="685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4pPr>
            <a:lvl5pPr marL="0" marR="0" indent="9144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5pPr>
            <a:lvl6pPr marL="0" marR="0" indent="11430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6pPr>
            <a:lvl7pPr marL="0" marR="0" indent="1371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7pPr>
            <a:lvl8pPr marL="0" marR="0" indent="1600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8pPr>
            <a:lvl9pPr marL="0" marR="0" indent="1828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9pPr>
          </a:lstStyle>
          <a:p>
            <a:r>
              <a: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Glenmore St</a:t>
            </a:r>
          </a:p>
          <a:p>
            <a:r>
              <a: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Cycleway</a:t>
            </a:r>
          </a:p>
          <a:p>
            <a:r>
              <a: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installation</a:t>
            </a:r>
            <a:endParaRPr lang="en-NZ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69058</xdr:colOff>
      <xdr:row>27</xdr:row>
      <xdr:rowOff>64294</xdr:rowOff>
    </xdr:from>
    <xdr:to>
      <xdr:col>11</xdr:col>
      <xdr:colOff>1064419</xdr:colOff>
      <xdr:row>51</xdr:row>
      <xdr:rowOff>145257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9163995E-09D6-B042-346D-2B965CD2F12C}"/>
            </a:ext>
          </a:extLst>
        </xdr:cNvPr>
        <xdr:cNvGrpSpPr/>
      </xdr:nvGrpSpPr>
      <xdr:grpSpPr>
        <a:xfrm>
          <a:off x="8851108" y="6122194"/>
          <a:ext cx="8767761" cy="4652963"/>
          <a:chOff x="9858375" y="18240375"/>
          <a:chExt cx="8782050" cy="4652963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DEE94905-56E1-402A-9A65-B32D3499ED34}"/>
              </a:ext>
            </a:extLst>
          </xdr:cNvPr>
          <xdr:cNvGrpSpPr/>
        </xdr:nvGrpSpPr>
        <xdr:grpSpPr>
          <a:xfrm>
            <a:off x="9858375" y="18240375"/>
            <a:ext cx="8782050" cy="4652963"/>
            <a:chOff x="9048750" y="17907000"/>
            <a:chExt cx="8334375" cy="4652963"/>
          </a:xfrm>
        </xdr:grpSpPr>
        <xdr:graphicFrame macro="">
          <xdr:nvGraphicFramePr>
            <xdr:cNvPr id="10" name="Chart 9">
              <a:extLst>
                <a:ext uri="{FF2B5EF4-FFF2-40B4-BE49-F238E27FC236}">
                  <a16:creationId xmlns:a16="http://schemas.microsoft.com/office/drawing/2014/main" id="{932E5EE3-78DD-990D-F6FE-2E8F7A91C335}"/>
                </a:ext>
              </a:extLst>
            </xdr:cNvPr>
            <xdr:cNvGraphicFramePr>
              <a:graphicFrameLocks/>
            </xdr:cNvGraphicFramePr>
          </xdr:nvGraphicFramePr>
          <xdr:xfrm>
            <a:off x="9048750" y="17907000"/>
            <a:ext cx="8334375" cy="465296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6BFC7667-3FFE-41A7-6A18-F0EC14E99A68}"/>
                </a:ext>
              </a:extLst>
            </xdr:cNvPr>
            <xdr:cNvSpPr txBox="1"/>
          </xdr:nvSpPr>
          <xdr:spPr>
            <a:xfrm>
              <a:off x="9568928" y="20593050"/>
              <a:ext cx="7172396" cy="247649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NZ" sz="1100" i="1">
                  <a:latin typeface="Arial" panose="020B0604020202020204" pitchFamily="34" charset="0"/>
                  <a:cs typeface="Arial" panose="020B0604020202020204" pitchFamily="34" charset="0"/>
                </a:rPr>
                <a:t>Becounted sensor</a:t>
              </a:r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9E7CAD91-5F2A-D292-37AE-4A75736C1D24}"/>
                </a:ext>
              </a:extLst>
            </xdr:cNvPr>
            <xdr:cNvSpPr txBox="1"/>
          </xdr:nvSpPr>
          <xdr:spPr>
            <a:xfrm>
              <a:off x="13306332" y="20897850"/>
              <a:ext cx="3845765" cy="247649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NZ" sz="1100" i="1">
                  <a:latin typeface="Arial" panose="020B0604020202020204" pitchFamily="34" charset="0"/>
                  <a:cs typeface="Arial" panose="020B0604020202020204" pitchFamily="34" charset="0"/>
                </a:rPr>
                <a:t>VivaCity sensor</a:t>
              </a:r>
            </a:p>
          </xdr:txBody>
        </xdr:sp>
      </xdr:grpSp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D4590905-4C15-43E6-A8F1-C9295E1FD9D4}"/>
              </a:ext>
            </a:extLst>
          </xdr:cNvPr>
          <xdr:cNvSpPr/>
        </xdr:nvSpPr>
        <xdr:spPr>
          <a:xfrm>
            <a:off x="15220950" y="18773775"/>
            <a:ext cx="409575" cy="3827946"/>
          </a:xfrm>
          <a:prstGeom prst="roundRect">
            <a:avLst/>
          </a:prstGeom>
          <a:noFill/>
          <a:ln w="28575">
            <a:solidFill>
              <a:srgbClr val="F8DC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1pPr>
            <a:lvl2pPr marL="0" marR="0" indent="228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2pPr>
            <a:lvl3pPr marL="0" marR="0" indent="457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3pPr>
            <a:lvl4pPr marL="0" marR="0" indent="685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4pPr>
            <a:lvl5pPr marL="0" marR="0" indent="9144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5pPr>
            <a:lvl6pPr marL="0" marR="0" indent="11430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6pPr>
            <a:lvl7pPr marL="0" marR="0" indent="1371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7pPr>
            <a:lvl8pPr marL="0" marR="0" indent="1600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8pPr>
            <a:lvl9pPr marL="0" marR="0" indent="1828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9pPr>
          </a:lstStyle>
          <a:p>
            <a:pPr algn="ctr"/>
            <a:endParaRPr lang="en-NZ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6007D8A0-F527-408F-BBE8-7483E6027A74}"/>
              </a:ext>
            </a:extLst>
          </xdr:cNvPr>
          <xdr:cNvSpPr txBox="1"/>
        </xdr:nvSpPr>
        <xdr:spPr>
          <a:xfrm>
            <a:off x="14982825" y="21488399"/>
            <a:ext cx="901208" cy="553998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1pPr>
            <a:lvl2pPr marL="0" marR="0" indent="228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2pPr>
            <a:lvl3pPr marL="0" marR="0" indent="457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3pPr>
            <a:lvl4pPr marL="0" marR="0" indent="685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4pPr>
            <a:lvl5pPr marL="0" marR="0" indent="9144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5pPr>
            <a:lvl6pPr marL="0" marR="0" indent="11430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6pPr>
            <a:lvl7pPr marL="0" marR="0" indent="1371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7pPr>
            <a:lvl8pPr marL="0" marR="0" indent="1600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8pPr>
            <a:lvl9pPr marL="0" marR="0" indent="1828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9pPr>
          </a:lstStyle>
          <a:p>
            <a:r>
              <a: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Glenmore St</a:t>
            </a:r>
          </a:p>
          <a:p>
            <a:r>
              <a: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Cycleway</a:t>
            </a:r>
          </a:p>
          <a:p>
            <a:r>
              <a: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installation</a:t>
            </a:r>
            <a:endParaRPr lang="en-NZ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59533</xdr:colOff>
      <xdr:row>54</xdr:row>
      <xdr:rowOff>59530</xdr:rowOff>
    </xdr:from>
    <xdr:to>
      <xdr:col>11</xdr:col>
      <xdr:colOff>884124</xdr:colOff>
      <xdr:row>75</xdr:row>
      <xdr:rowOff>45243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021EDEBF-1572-4357-A96B-527E31528D95}"/>
            </a:ext>
          </a:extLst>
        </xdr:cNvPr>
        <xdr:cNvGrpSpPr/>
      </xdr:nvGrpSpPr>
      <xdr:grpSpPr>
        <a:xfrm>
          <a:off x="8841583" y="11260930"/>
          <a:ext cx="8596991" cy="4662488"/>
          <a:chOff x="171450" y="18026061"/>
          <a:chExt cx="8620125" cy="4652963"/>
        </a:xfrm>
      </xdr:grpSpPr>
      <xdr:graphicFrame macro="">
        <xdr:nvGraphicFramePr>
          <xdr:cNvPr id="22" name="Chart 21">
            <a:extLst>
              <a:ext uri="{FF2B5EF4-FFF2-40B4-BE49-F238E27FC236}">
                <a16:creationId xmlns:a16="http://schemas.microsoft.com/office/drawing/2014/main" id="{3708DBF2-232E-7F81-9F40-C5072C9DF38D}"/>
              </a:ext>
            </a:extLst>
          </xdr:cNvPr>
          <xdr:cNvGraphicFramePr/>
        </xdr:nvGraphicFramePr>
        <xdr:xfrm>
          <a:off x="171450" y="18026061"/>
          <a:ext cx="8620125" cy="465296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23" name="Rectangle: Rounded Corners 22">
            <a:extLst>
              <a:ext uri="{FF2B5EF4-FFF2-40B4-BE49-F238E27FC236}">
                <a16:creationId xmlns:a16="http://schemas.microsoft.com/office/drawing/2014/main" id="{EFF0017E-944F-371B-E132-0FCDF4878DF9}"/>
              </a:ext>
            </a:extLst>
          </xdr:cNvPr>
          <xdr:cNvSpPr/>
        </xdr:nvSpPr>
        <xdr:spPr>
          <a:xfrm>
            <a:off x="2150894" y="18553341"/>
            <a:ext cx="409575" cy="3827946"/>
          </a:xfrm>
          <a:prstGeom prst="roundRect">
            <a:avLst/>
          </a:prstGeom>
          <a:noFill/>
          <a:ln w="28575">
            <a:solidFill>
              <a:srgbClr val="F8DC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1pPr>
            <a:lvl2pPr marL="0" marR="0" indent="228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2pPr>
            <a:lvl3pPr marL="0" marR="0" indent="457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3pPr>
            <a:lvl4pPr marL="0" marR="0" indent="685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4pPr>
            <a:lvl5pPr marL="0" marR="0" indent="9144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5pPr>
            <a:lvl6pPr marL="0" marR="0" indent="11430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6pPr>
            <a:lvl7pPr marL="0" marR="0" indent="1371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7pPr>
            <a:lvl8pPr marL="0" marR="0" indent="1600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8pPr>
            <a:lvl9pPr marL="0" marR="0" indent="1828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9pPr>
          </a:lstStyle>
          <a:p>
            <a:pPr algn="ctr"/>
            <a:endParaRPr lang="en-NZ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4" name="TextBox 12">
            <a:extLst>
              <a:ext uri="{FF2B5EF4-FFF2-40B4-BE49-F238E27FC236}">
                <a16:creationId xmlns:a16="http://schemas.microsoft.com/office/drawing/2014/main" id="{67134150-CB0D-7E81-74A0-630077D63E36}"/>
              </a:ext>
            </a:extLst>
          </xdr:cNvPr>
          <xdr:cNvSpPr txBox="1"/>
        </xdr:nvSpPr>
        <xdr:spPr>
          <a:xfrm>
            <a:off x="1930411" y="20991739"/>
            <a:ext cx="901208" cy="5539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1pPr>
            <a:lvl2pPr marL="0" marR="0" indent="228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2pPr>
            <a:lvl3pPr marL="0" marR="0" indent="457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3pPr>
            <a:lvl4pPr marL="0" marR="0" indent="685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4pPr>
            <a:lvl5pPr marL="0" marR="0" indent="9144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5pPr>
            <a:lvl6pPr marL="0" marR="0" indent="11430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6pPr>
            <a:lvl7pPr marL="0" marR="0" indent="1371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7pPr>
            <a:lvl8pPr marL="0" marR="0" indent="1600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8pPr>
            <a:lvl9pPr marL="0" marR="0" indent="1828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9pPr>
          </a:lstStyle>
          <a:p>
            <a:r>
              <a: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Glenmore St</a:t>
            </a:r>
          </a:p>
          <a:p>
            <a:r>
              <a: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Cycleway</a:t>
            </a:r>
          </a:p>
          <a:p>
            <a:r>
              <a: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installation</a:t>
            </a:r>
            <a:endParaRPr lang="en-NZ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47626</xdr:colOff>
      <xdr:row>80</xdr:row>
      <xdr:rowOff>35719</xdr:rowOff>
    </xdr:from>
    <xdr:to>
      <xdr:col>11</xdr:col>
      <xdr:colOff>882422</xdr:colOff>
      <xdr:row>100</xdr:row>
      <xdr:rowOff>9525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1A938FE8-C1EA-400E-9EB1-FADE724446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624766</xdr:colOff>
      <xdr:row>80</xdr:row>
      <xdr:rowOff>464343</xdr:rowOff>
    </xdr:from>
    <xdr:to>
      <xdr:col>6</xdr:col>
      <xdr:colOff>1033355</xdr:colOff>
      <xdr:row>97</xdr:row>
      <xdr:rowOff>184633</xdr:rowOff>
    </xdr:to>
    <xdr:sp macro="" textlink="">
      <xdr:nvSpPr>
        <xdr:cNvPr id="14" name="Rectangle: Rounded Corners 13">
          <a:extLst>
            <a:ext uri="{FF2B5EF4-FFF2-40B4-BE49-F238E27FC236}">
              <a16:creationId xmlns:a16="http://schemas.microsoft.com/office/drawing/2014/main" id="{2CE4A0E7-0907-47F3-9F71-392EEB872025}"/>
            </a:ext>
          </a:extLst>
        </xdr:cNvPr>
        <xdr:cNvSpPr/>
      </xdr:nvSpPr>
      <xdr:spPr>
        <a:xfrm>
          <a:off x="9399672" y="17275968"/>
          <a:ext cx="408589" cy="3827946"/>
        </a:xfrm>
        <a:prstGeom prst="roundRect">
          <a:avLst/>
        </a:prstGeom>
        <a:noFill/>
        <a:ln w="28575">
          <a:solidFill>
            <a:srgbClr val="F8DC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584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600" b="0" i="0" u="none" strike="noStrike" cap="none" spc="0" normalizeH="0" baseline="0">
              <a:ln>
                <a:noFill/>
              </a:ln>
              <a:solidFill>
                <a:schemeClr val="lt1"/>
              </a:solidFill>
              <a:effectLst/>
              <a:uFillTx/>
              <a:latin typeface="+mn-lt"/>
              <a:ea typeface="+mn-ea"/>
              <a:cs typeface="+mn-cs"/>
              <a:sym typeface="Papyrus"/>
            </a:defRPr>
          </a:lvl1pPr>
          <a:lvl2pPr marL="0" marR="0" indent="228600" algn="ctr" defTabSz="584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600" b="0" i="0" u="none" strike="noStrike" cap="none" spc="0" normalizeH="0" baseline="0">
              <a:ln>
                <a:noFill/>
              </a:ln>
              <a:solidFill>
                <a:schemeClr val="lt1"/>
              </a:solidFill>
              <a:effectLst/>
              <a:uFillTx/>
              <a:latin typeface="+mn-lt"/>
              <a:ea typeface="+mn-ea"/>
              <a:cs typeface="+mn-cs"/>
              <a:sym typeface="Papyrus"/>
            </a:defRPr>
          </a:lvl2pPr>
          <a:lvl3pPr marL="0" marR="0" indent="457200" algn="ctr" defTabSz="584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600" b="0" i="0" u="none" strike="noStrike" cap="none" spc="0" normalizeH="0" baseline="0">
              <a:ln>
                <a:noFill/>
              </a:ln>
              <a:solidFill>
                <a:schemeClr val="lt1"/>
              </a:solidFill>
              <a:effectLst/>
              <a:uFillTx/>
              <a:latin typeface="+mn-lt"/>
              <a:ea typeface="+mn-ea"/>
              <a:cs typeface="+mn-cs"/>
              <a:sym typeface="Papyrus"/>
            </a:defRPr>
          </a:lvl3pPr>
          <a:lvl4pPr marL="0" marR="0" indent="685800" algn="ctr" defTabSz="584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600" b="0" i="0" u="none" strike="noStrike" cap="none" spc="0" normalizeH="0" baseline="0">
              <a:ln>
                <a:noFill/>
              </a:ln>
              <a:solidFill>
                <a:schemeClr val="lt1"/>
              </a:solidFill>
              <a:effectLst/>
              <a:uFillTx/>
              <a:latin typeface="+mn-lt"/>
              <a:ea typeface="+mn-ea"/>
              <a:cs typeface="+mn-cs"/>
              <a:sym typeface="Papyrus"/>
            </a:defRPr>
          </a:lvl4pPr>
          <a:lvl5pPr marL="0" marR="0" indent="914400" algn="ctr" defTabSz="584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600" b="0" i="0" u="none" strike="noStrike" cap="none" spc="0" normalizeH="0" baseline="0">
              <a:ln>
                <a:noFill/>
              </a:ln>
              <a:solidFill>
                <a:schemeClr val="lt1"/>
              </a:solidFill>
              <a:effectLst/>
              <a:uFillTx/>
              <a:latin typeface="+mn-lt"/>
              <a:ea typeface="+mn-ea"/>
              <a:cs typeface="+mn-cs"/>
              <a:sym typeface="Papyrus"/>
            </a:defRPr>
          </a:lvl5pPr>
          <a:lvl6pPr marL="0" marR="0" indent="1143000" algn="ctr" defTabSz="584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600" b="0" i="0" u="none" strike="noStrike" cap="none" spc="0" normalizeH="0" baseline="0">
              <a:ln>
                <a:noFill/>
              </a:ln>
              <a:solidFill>
                <a:schemeClr val="lt1"/>
              </a:solidFill>
              <a:effectLst/>
              <a:uFillTx/>
              <a:latin typeface="+mn-lt"/>
              <a:ea typeface="+mn-ea"/>
              <a:cs typeface="+mn-cs"/>
              <a:sym typeface="Papyrus"/>
            </a:defRPr>
          </a:lvl6pPr>
          <a:lvl7pPr marL="0" marR="0" indent="1371600" algn="ctr" defTabSz="584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600" b="0" i="0" u="none" strike="noStrike" cap="none" spc="0" normalizeH="0" baseline="0">
              <a:ln>
                <a:noFill/>
              </a:ln>
              <a:solidFill>
                <a:schemeClr val="lt1"/>
              </a:solidFill>
              <a:effectLst/>
              <a:uFillTx/>
              <a:latin typeface="+mn-lt"/>
              <a:ea typeface="+mn-ea"/>
              <a:cs typeface="+mn-cs"/>
              <a:sym typeface="Papyrus"/>
            </a:defRPr>
          </a:lvl7pPr>
          <a:lvl8pPr marL="0" marR="0" indent="1600200" algn="ctr" defTabSz="584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600" b="0" i="0" u="none" strike="noStrike" cap="none" spc="0" normalizeH="0" baseline="0">
              <a:ln>
                <a:noFill/>
              </a:ln>
              <a:solidFill>
                <a:schemeClr val="lt1"/>
              </a:solidFill>
              <a:effectLst/>
              <a:uFillTx/>
              <a:latin typeface="+mn-lt"/>
              <a:ea typeface="+mn-ea"/>
              <a:cs typeface="+mn-cs"/>
              <a:sym typeface="Papyrus"/>
            </a:defRPr>
          </a:lvl8pPr>
          <a:lvl9pPr marL="0" marR="0" indent="1828800" algn="ctr" defTabSz="584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600" b="0" i="0" u="none" strike="noStrike" cap="none" spc="0" normalizeH="0" baseline="0">
              <a:ln>
                <a:noFill/>
              </a:ln>
              <a:solidFill>
                <a:schemeClr val="lt1"/>
              </a:solidFill>
              <a:effectLst/>
              <a:uFillTx/>
              <a:latin typeface="+mn-lt"/>
              <a:ea typeface="+mn-ea"/>
              <a:cs typeface="+mn-cs"/>
              <a:sym typeface="Papyrus"/>
            </a:defRPr>
          </a:lvl9pPr>
        </a:lstStyle>
        <a:p>
          <a:pPr algn="ctr"/>
          <a:endParaRPr lang="en-NZ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404813</xdr:colOff>
      <xdr:row>90</xdr:row>
      <xdr:rowOff>128585</xdr:rowOff>
    </xdr:from>
    <xdr:to>
      <xdr:col>6</xdr:col>
      <xdr:colOff>1303851</xdr:colOff>
      <xdr:row>93</xdr:row>
      <xdr:rowOff>111083</xdr:rowOff>
    </xdr:to>
    <xdr:sp macro="" textlink="">
      <xdr:nvSpPr>
        <xdr:cNvPr id="15" name="TextBox 12">
          <a:extLst>
            <a:ext uri="{FF2B5EF4-FFF2-40B4-BE49-F238E27FC236}">
              <a16:creationId xmlns:a16="http://schemas.microsoft.com/office/drawing/2014/main" id="{3D102D92-FE24-4650-8702-7F17B22194FC}"/>
            </a:ext>
          </a:extLst>
        </xdr:cNvPr>
        <xdr:cNvSpPr txBox="1"/>
      </xdr:nvSpPr>
      <xdr:spPr>
        <a:xfrm>
          <a:off x="9179719" y="19714366"/>
          <a:ext cx="899038" cy="55399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584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600" b="0" i="0" u="none" strike="noStrike" cap="none" spc="0" normalizeH="0" baseline="0">
              <a:ln>
                <a:noFill/>
              </a:ln>
              <a:solidFill>
                <a:srgbClr val="3E231A"/>
              </a:solidFill>
              <a:effectLst/>
              <a:uFillTx/>
              <a:latin typeface="+mn-lt"/>
              <a:ea typeface="+mn-ea"/>
              <a:cs typeface="+mn-cs"/>
              <a:sym typeface="Papyrus"/>
            </a:defRPr>
          </a:lvl1pPr>
          <a:lvl2pPr marL="0" marR="0" indent="228600" algn="ctr" defTabSz="584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600" b="0" i="0" u="none" strike="noStrike" cap="none" spc="0" normalizeH="0" baseline="0">
              <a:ln>
                <a:noFill/>
              </a:ln>
              <a:solidFill>
                <a:srgbClr val="3E231A"/>
              </a:solidFill>
              <a:effectLst/>
              <a:uFillTx/>
              <a:latin typeface="+mn-lt"/>
              <a:ea typeface="+mn-ea"/>
              <a:cs typeface="+mn-cs"/>
              <a:sym typeface="Papyrus"/>
            </a:defRPr>
          </a:lvl2pPr>
          <a:lvl3pPr marL="0" marR="0" indent="457200" algn="ctr" defTabSz="584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600" b="0" i="0" u="none" strike="noStrike" cap="none" spc="0" normalizeH="0" baseline="0">
              <a:ln>
                <a:noFill/>
              </a:ln>
              <a:solidFill>
                <a:srgbClr val="3E231A"/>
              </a:solidFill>
              <a:effectLst/>
              <a:uFillTx/>
              <a:latin typeface="+mn-lt"/>
              <a:ea typeface="+mn-ea"/>
              <a:cs typeface="+mn-cs"/>
              <a:sym typeface="Papyrus"/>
            </a:defRPr>
          </a:lvl3pPr>
          <a:lvl4pPr marL="0" marR="0" indent="685800" algn="ctr" defTabSz="584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600" b="0" i="0" u="none" strike="noStrike" cap="none" spc="0" normalizeH="0" baseline="0">
              <a:ln>
                <a:noFill/>
              </a:ln>
              <a:solidFill>
                <a:srgbClr val="3E231A"/>
              </a:solidFill>
              <a:effectLst/>
              <a:uFillTx/>
              <a:latin typeface="+mn-lt"/>
              <a:ea typeface="+mn-ea"/>
              <a:cs typeface="+mn-cs"/>
              <a:sym typeface="Papyrus"/>
            </a:defRPr>
          </a:lvl4pPr>
          <a:lvl5pPr marL="0" marR="0" indent="914400" algn="ctr" defTabSz="584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600" b="0" i="0" u="none" strike="noStrike" cap="none" spc="0" normalizeH="0" baseline="0">
              <a:ln>
                <a:noFill/>
              </a:ln>
              <a:solidFill>
                <a:srgbClr val="3E231A"/>
              </a:solidFill>
              <a:effectLst/>
              <a:uFillTx/>
              <a:latin typeface="+mn-lt"/>
              <a:ea typeface="+mn-ea"/>
              <a:cs typeface="+mn-cs"/>
              <a:sym typeface="Papyrus"/>
            </a:defRPr>
          </a:lvl5pPr>
          <a:lvl6pPr marL="0" marR="0" indent="1143000" algn="ctr" defTabSz="584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600" b="0" i="0" u="none" strike="noStrike" cap="none" spc="0" normalizeH="0" baseline="0">
              <a:ln>
                <a:noFill/>
              </a:ln>
              <a:solidFill>
                <a:srgbClr val="3E231A"/>
              </a:solidFill>
              <a:effectLst/>
              <a:uFillTx/>
              <a:latin typeface="+mn-lt"/>
              <a:ea typeface="+mn-ea"/>
              <a:cs typeface="+mn-cs"/>
              <a:sym typeface="Papyrus"/>
            </a:defRPr>
          </a:lvl6pPr>
          <a:lvl7pPr marL="0" marR="0" indent="1371600" algn="ctr" defTabSz="584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600" b="0" i="0" u="none" strike="noStrike" cap="none" spc="0" normalizeH="0" baseline="0">
              <a:ln>
                <a:noFill/>
              </a:ln>
              <a:solidFill>
                <a:srgbClr val="3E231A"/>
              </a:solidFill>
              <a:effectLst/>
              <a:uFillTx/>
              <a:latin typeface="+mn-lt"/>
              <a:ea typeface="+mn-ea"/>
              <a:cs typeface="+mn-cs"/>
              <a:sym typeface="Papyrus"/>
            </a:defRPr>
          </a:lvl7pPr>
          <a:lvl8pPr marL="0" marR="0" indent="1600200" algn="ctr" defTabSz="584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600" b="0" i="0" u="none" strike="noStrike" cap="none" spc="0" normalizeH="0" baseline="0">
              <a:ln>
                <a:noFill/>
              </a:ln>
              <a:solidFill>
                <a:srgbClr val="3E231A"/>
              </a:solidFill>
              <a:effectLst/>
              <a:uFillTx/>
              <a:latin typeface="+mn-lt"/>
              <a:ea typeface="+mn-ea"/>
              <a:cs typeface="+mn-cs"/>
              <a:sym typeface="Papyrus"/>
            </a:defRPr>
          </a:lvl8pPr>
          <a:lvl9pPr marL="0" marR="0" indent="1828800" algn="ctr" defTabSz="584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600" b="0" i="0" u="none" strike="noStrike" cap="none" spc="0" normalizeH="0" baseline="0">
              <a:ln>
                <a:noFill/>
              </a:ln>
              <a:solidFill>
                <a:srgbClr val="3E231A"/>
              </a:solidFill>
              <a:effectLst/>
              <a:uFillTx/>
              <a:latin typeface="+mn-lt"/>
              <a:ea typeface="+mn-ea"/>
              <a:cs typeface="+mn-cs"/>
              <a:sym typeface="Papyrus"/>
            </a:defRPr>
          </a:lvl9pPr>
        </a:lstStyle>
        <a:p>
          <a:r>
            <a:rPr lang="en-NZ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Glenmore St</a:t>
          </a:r>
        </a:p>
        <a:p>
          <a:r>
            <a:rPr lang="en-NZ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Cycleway</a:t>
          </a:r>
        </a:p>
        <a:p>
          <a:r>
            <a:rPr lang="en-NZ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installation</a:t>
          </a:r>
          <a:endParaRPr lang="en-NZ" sz="11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16669</xdr:colOff>
      <xdr:row>25</xdr:row>
      <xdr:rowOff>28574</xdr:rowOff>
    </xdr:from>
    <xdr:to>
      <xdr:col>5</xdr:col>
      <xdr:colOff>938213</xdr:colOff>
      <xdr:row>49</xdr:row>
      <xdr:rowOff>109536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4F845F1F-0FB5-F950-7559-4A3E797E4EDC}"/>
            </a:ext>
          </a:extLst>
        </xdr:cNvPr>
        <xdr:cNvGrpSpPr/>
      </xdr:nvGrpSpPr>
      <xdr:grpSpPr>
        <a:xfrm>
          <a:off x="16669" y="5810249"/>
          <a:ext cx="8608219" cy="4652962"/>
          <a:chOff x="171450" y="18026061"/>
          <a:chExt cx="8620125" cy="4652963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AFAC4B55-32D3-B806-D5E1-5AF2F9D8D462}"/>
              </a:ext>
            </a:extLst>
          </xdr:cNvPr>
          <xdr:cNvGrpSpPr/>
        </xdr:nvGrpSpPr>
        <xdr:grpSpPr>
          <a:xfrm>
            <a:off x="171450" y="18026061"/>
            <a:ext cx="8620125" cy="4652963"/>
            <a:chOff x="104775" y="17873661"/>
            <a:chExt cx="8334375" cy="4652963"/>
          </a:xfrm>
        </xdr:grpSpPr>
        <xdr:graphicFrame macro="">
          <xdr:nvGraphicFramePr>
            <xdr:cNvPr id="8" name="Chart 7">
              <a:extLst>
                <a:ext uri="{FF2B5EF4-FFF2-40B4-BE49-F238E27FC236}">
                  <a16:creationId xmlns:a16="http://schemas.microsoft.com/office/drawing/2014/main" id="{B9260460-0FA3-711B-E7AA-AB0F93B3D61A}"/>
                </a:ext>
              </a:extLst>
            </xdr:cNvPr>
            <xdr:cNvGraphicFramePr/>
          </xdr:nvGraphicFramePr>
          <xdr:xfrm>
            <a:off x="104775" y="17873661"/>
            <a:ext cx="8334375" cy="465296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FBCD589D-6D7A-8507-AA75-85DE6172D0B0}"/>
                </a:ext>
              </a:extLst>
            </xdr:cNvPr>
            <xdr:cNvSpPr txBox="1"/>
          </xdr:nvSpPr>
          <xdr:spPr>
            <a:xfrm>
              <a:off x="657541" y="20173950"/>
              <a:ext cx="6734175" cy="247649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NZ" sz="1100" i="1">
                  <a:latin typeface="Arial" panose="020B0604020202020204" pitchFamily="34" charset="0"/>
                  <a:cs typeface="Arial" panose="020B0604020202020204" pitchFamily="34" charset="0"/>
                </a:rPr>
                <a:t>Becounted sensor</a:t>
              </a:r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2B75BA71-D0F5-4E39-B0E5-FEBBE3FE39AC}"/>
                </a:ext>
              </a:extLst>
            </xdr:cNvPr>
            <xdr:cNvSpPr txBox="1"/>
          </xdr:nvSpPr>
          <xdr:spPr>
            <a:xfrm>
              <a:off x="2933700" y="20545425"/>
              <a:ext cx="5210175" cy="247649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NZ" sz="1100" i="1">
                  <a:latin typeface="Arial" panose="020B0604020202020204" pitchFamily="34" charset="0"/>
                  <a:cs typeface="Arial" panose="020B0604020202020204" pitchFamily="34" charset="0"/>
                </a:rPr>
                <a:t>VivaCity sensor</a:t>
              </a:r>
            </a:p>
          </xdr:txBody>
        </xdr:sp>
      </xdr:grpSp>
      <xdr:sp macro="" textlink="">
        <xdr:nvSpPr>
          <xdr:cNvPr id="2" name="Rectangle: Rounded Corners 1">
            <a:extLst>
              <a:ext uri="{FF2B5EF4-FFF2-40B4-BE49-F238E27FC236}">
                <a16:creationId xmlns:a16="http://schemas.microsoft.com/office/drawing/2014/main" id="{0212F9C1-437A-A274-B47B-215863165119}"/>
              </a:ext>
            </a:extLst>
          </xdr:cNvPr>
          <xdr:cNvSpPr/>
        </xdr:nvSpPr>
        <xdr:spPr>
          <a:xfrm>
            <a:off x="5057775" y="18526126"/>
            <a:ext cx="409575" cy="3827946"/>
          </a:xfrm>
          <a:prstGeom prst="roundRect">
            <a:avLst/>
          </a:prstGeom>
          <a:noFill/>
          <a:ln w="28575">
            <a:solidFill>
              <a:srgbClr val="F8DC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1pPr>
            <a:lvl2pPr marL="0" marR="0" indent="228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2pPr>
            <a:lvl3pPr marL="0" marR="0" indent="457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3pPr>
            <a:lvl4pPr marL="0" marR="0" indent="685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4pPr>
            <a:lvl5pPr marL="0" marR="0" indent="9144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5pPr>
            <a:lvl6pPr marL="0" marR="0" indent="11430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6pPr>
            <a:lvl7pPr marL="0" marR="0" indent="1371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7pPr>
            <a:lvl8pPr marL="0" marR="0" indent="1600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8pPr>
            <a:lvl9pPr marL="0" marR="0" indent="1828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9pPr>
          </a:lstStyle>
          <a:p>
            <a:pPr algn="ctr"/>
            <a:endParaRPr lang="en-NZ"/>
          </a:p>
        </xdr:txBody>
      </xdr:sp>
      <xdr:sp macro="" textlink="">
        <xdr:nvSpPr>
          <xdr:cNvPr id="6" name="TextBox 12">
            <a:extLst>
              <a:ext uri="{FF2B5EF4-FFF2-40B4-BE49-F238E27FC236}">
                <a16:creationId xmlns:a16="http://schemas.microsoft.com/office/drawing/2014/main" id="{CB75169D-E6DA-F811-B159-113B04E2C949}"/>
              </a:ext>
            </a:extLst>
          </xdr:cNvPr>
          <xdr:cNvSpPr txBox="1"/>
        </xdr:nvSpPr>
        <xdr:spPr>
          <a:xfrm>
            <a:off x="4810125" y="21059775"/>
            <a:ext cx="901208" cy="5539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1pPr>
            <a:lvl2pPr marL="0" marR="0" indent="228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2pPr>
            <a:lvl3pPr marL="0" marR="0" indent="457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3pPr>
            <a:lvl4pPr marL="0" marR="0" indent="685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4pPr>
            <a:lvl5pPr marL="0" marR="0" indent="9144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5pPr>
            <a:lvl6pPr marL="0" marR="0" indent="11430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6pPr>
            <a:lvl7pPr marL="0" marR="0" indent="1371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7pPr>
            <a:lvl8pPr marL="0" marR="0" indent="1600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8pPr>
            <a:lvl9pPr marL="0" marR="0" indent="1828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9pPr>
          </a:lstStyle>
          <a:p>
            <a:r>
              <a: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Glenmore St</a:t>
            </a:r>
          </a:p>
          <a:p>
            <a:r>
              <a: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Cycleway</a:t>
            </a:r>
          </a:p>
          <a:p>
            <a:r>
              <a: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installation</a:t>
            </a:r>
            <a:endParaRPr lang="en-NZ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7146</xdr:colOff>
      <xdr:row>25</xdr:row>
      <xdr:rowOff>45243</xdr:rowOff>
    </xdr:from>
    <xdr:to>
      <xdr:col>12</xdr:col>
      <xdr:colOff>166690</xdr:colOff>
      <xdr:row>49</xdr:row>
      <xdr:rowOff>126206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D8E7BE87-DC82-87FE-E9A0-EB307A676795}"/>
            </a:ext>
          </a:extLst>
        </xdr:cNvPr>
        <xdr:cNvGrpSpPr/>
      </xdr:nvGrpSpPr>
      <xdr:grpSpPr>
        <a:xfrm>
          <a:off x="9141621" y="5826918"/>
          <a:ext cx="9113044" cy="4652963"/>
          <a:chOff x="9867900" y="18030825"/>
          <a:chExt cx="8334375" cy="4652963"/>
        </a:xfrm>
      </xdr:grpSpPr>
      <xdr:grpSp>
        <xdr:nvGrpSpPr>
          <xdr:cNvPr id="15" name="Group 14">
            <a:extLst>
              <a:ext uri="{FF2B5EF4-FFF2-40B4-BE49-F238E27FC236}">
                <a16:creationId xmlns:a16="http://schemas.microsoft.com/office/drawing/2014/main" id="{BB33EAB5-7614-E20E-4032-93175D6D39DF}"/>
              </a:ext>
            </a:extLst>
          </xdr:cNvPr>
          <xdr:cNvGrpSpPr/>
        </xdr:nvGrpSpPr>
        <xdr:grpSpPr>
          <a:xfrm>
            <a:off x="9867900" y="18030825"/>
            <a:ext cx="8334375" cy="4652963"/>
            <a:chOff x="9048750" y="17907000"/>
            <a:chExt cx="8334375" cy="4652963"/>
          </a:xfrm>
        </xdr:grpSpPr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4A3F48C7-1BD3-411D-AFA5-092EDA50DCB9}"/>
                </a:ext>
              </a:extLst>
            </xdr:cNvPr>
            <xdr:cNvGraphicFramePr>
              <a:graphicFrameLocks/>
            </xdr:cNvGraphicFramePr>
          </xdr:nvGraphicFramePr>
          <xdr:xfrm>
            <a:off x="9048750" y="17907000"/>
            <a:ext cx="8334375" cy="465296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806676FC-6537-4875-8481-9403E822119B}"/>
                </a:ext>
              </a:extLst>
            </xdr:cNvPr>
            <xdr:cNvSpPr txBox="1"/>
          </xdr:nvSpPr>
          <xdr:spPr>
            <a:xfrm>
              <a:off x="9648826" y="20040600"/>
              <a:ext cx="6686550" cy="247649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NZ" sz="1100" i="1">
                  <a:latin typeface="Arial" panose="020B0604020202020204" pitchFamily="34" charset="0"/>
                  <a:cs typeface="Arial" panose="020B0604020202020204" pitchFamily="34" charset="0"/>
                </a:rPr>
                <a:t>Becounted sensor</a:t>
              </a:r>
            </a:p>
          </xdr:txBody>
        </xdr:sp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AFF7F815-F7FC-42E7-8D12-90C4AA2E7DFE}"/>
                </a:ext>
              </a:extLst>
            </xdr:cNvPr>
            <xdr:cNvSpPr txBox="1"/>
          </xdr:nvSpPr>
          <xdr:spPr>
            <a:xfrm>
              <a:off x="11896725" y="20440650"/>
              <a:ext cx="5210175" cy="247649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NZ" sz="1100" i="1">
                  <a:latin typeface="Arial" panose="020B0604020202020204" pitchFamily="34" charset="0"/>
                  <a:cs typeface="Arial" panose="020B0604020202020204" pitchFamily="34" charset="0"/>
                </a:rPr>
                <a:t>VivaCity sensor</a:t>
              </a:r>
            </a:p>
          </xdr:txBody>
        </xdr:sp>
      </xdr:grpSp>
      <xdr:sp macro="" textlink="">
        <xdr:nvSpPr>
          <xdr:cNvPr id="3" name="Rectangle: Rounded Corners 2">
            <a:extLst>
              <a:ext uri="{FF2B5EF4-FFF2-40B4-BE49-F238E27FC236}">
                <a16:creationId xmlns:a16="http://schemas.microsoft.com/office/drawing/2014/main" id="{4DEBDE04-9DEF-4C65-8E34-FD6405F60EB5}"/>
              </a:ext>
            </a:extLst>
          </xdr:cNvPr>
          <xdr:cNvSpPr/>
        </xdr:nvSpPr>
        <xdr:spPr>
          <a:xfrm>
            <a:off x="14582775" y="18535651"/>
            <a:ext cx="409575" cy="3827946"/>
          </a:xfrm>
          <a:prstGeom prst="roundRect">
            <a:avLst/>
          </a:prstGeom>
          <a:noFill/>
          <a:ln w="28575">
            <a:solidFill>
              <a:srgbClr val="F8DC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1pPr>
            <a:lvl2pPr marL="0" marR="0" indent="228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2pPr>
            <a:lvl3pPr marL="0" marR="0" indent="457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3pPr>
            <a:lvl4pPr marL="0" marR="0" indent="685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4pPr>
            <a:lvl5pPr marL="0" marR="0" indent="9144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5pPr>
            <a:lvl6pPr marL="0" marR="0" indent="11430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6pPr>
            <a:lvl7pPr marL="0" marR="0" indent="1371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7pPr>
            <a:lvl8pPr marL="0" marR="0" indent="1600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8pPr>
            <a:lvl9pPr marL="0" marR="0" indent="1828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9pPr>
          </a:lstStyle>
          <a:p>
            <a:pPr algn="ctr"/>
            <a:endParaRPr lang="en-NZ"/>
          </a:p>
        </xdr:txBody>
      </xdr:sp>
      <xdr:sp macro="" textlink="">
        <xdr:nvSpPr>
          <xdr:cNvPr id="16" name="TextBox 12">
            <a:extLst>
              <a:ext uri="{FF2B5EF4-FFF2-40B4-BE49-F238E27FC236}">
                <a16:creationId xmlns:a16="http://schemas.microsoft.com/office/drawing/2014/main" id="{9B3F858F-0CCA-4701-A282-582773552888}"/>
              </a:ext>
            </a:extLst>
          </xdr:cNvPr>
          <xdr:cNvSpPr txBox="1"/>
        </xdr:nvSpPr>
        <xdr:spPr>
          <a:xfrm>
            <a:off x="14335125" y="21069300"/>
            <a:ext cx="901208" cy="5539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1pPr>
            <a:lvl2pPr marL="0" marR="0" indent="228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2pPr>
            <a:lvl3pPr marL="0" marR="0" indent="457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3pPr>
            <a:lvl4pPr marL="0" marR="0" indent="685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4pPr>
            <a:lvl5pPr marL="0" marR="0" indent="9144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5pPr>
            <a:lvl6pPr marL="0" marR="0" indent="11430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6pPr>
            <a:lvl7pPr marL="0" marR="0" indent="1371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7pPr>
            <a:lvl8pPr marL="0" marR="0" indent="1600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8pPr>
            <a:lvl9pPr marL="0" marR="0" indent="1828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9pPr>
          </a:lstStyle>
          <a:p>
            <a:r>
              <a: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Glenmore St</a:t>
            </a:r>
          </a:p>
          <a:p>
            <a:r>
              <a: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Cycleway</a:t>
            </a:r>
          </a:p>
          <a:p>
            <a:r>
              <a: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installation</a:t>
            </a:r>
            <a:endParaRPr lang="en-NZ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83341</xdr:colOff>
      <xdr:row>54</xdr:row>
      <xdr:rowOff>71438</xdr:rowOff>
    </xdr:from>
    <xdr:to>
      <xdr:col>12</xdr:col>
      <xdr:colOff>521833</xdr:colOff>
      <xdr:row>73</xdr:row>
      <xdr:rowOff>140494</xdr:rowOff>
    </xdr:to>
    <xdr:grpSp>
      <xdr:nvGrpSpPr>
        <xdr:cNvPr id="54" name="Group 53">
          <a:extLst>
            <a:ext uri="{FF2B5EF4-FFF2-40B4-BE49-F238E27FC236}">
              <a16:creationId xmlns:a16="http://schemas.microsoft.com/office/drawing/2014/main" id="{62E5600F-3F7A-2902-7BF2-F785C9FA51DF}"/>
            </a:ext>
          </a:extLst>
        </xdr:cNvPr>
        <xdr:cNvGrpSpPr/>
      </xdr:nvGrpSpPr>
      <xdr:grpSpPr>
        <a:xfrm>
          <a:off x="9217816" y="11377613"/>
          <a:ext cx="9391992" cy="4650581"/>
          <a:chOff x="171450" y="18026061"/>
          <a:chExt cx="8620125" cy="4652963"/>
        </a:xfrm>
      </xdr:grpSpPr>
      <xdr:graphicFrame macro="">
        <xdr:nvGraphicFramePr>
          <xdr:cNvPr id="113" name="Chart 112">
            <a:extLst>
              <a:ext uri="{FF2B5EF4-FFF2-40B4-BE49-F238E27FC236}">
                <a16:creationId xmlns:a16="http://schemas.microsoft.com/office/drawing/2014/main" id="{65F58DC3-CDBF-62D8-1550-3EC9D90834FE}"/>
              </a:ext>
            </a:extLst>
          </xdr:cNvPr>
          <xdr:cNvGraphicFramePr/>
        </xdr:nvGraphicFramePr>
        <xdr:xfrm>
          <a:off x="171450" y="18026061"/>
          <a:ext cx="8620125" cy="465296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14" name="Rectangle: Rounded Corners 113">
            <a:extLst>
              <a:ext uri="{FF2B5EF4-FFF2-40B4-BE49-F238E27FC236}">
                <a16:creationId xmlns:a16="http://schemas.microsoft.com/office/drawing/2014/main" id="{DB838215-2C6F-4489-9725-731CF4A5A19F}"/>
              </a:ext>
            </a:extLst>
          </xdr:cNvPr>
          <xdr:cNvSpPr/>
        </xdr:nvSpPr>
        <xdr:spPr>
          <a:xfrm>
            <a:off x="3794504" y="18512519"/>
            <a:ext cx="409575" cy="3827946"/>
          </a:xfrm>
          <a:prstGeom prst="roundRect">
            <a:avLst/>
          </a:prstGeom>
          <a:noFill/>
          <a:ln w="28575">
            <a:solidFill>
              <a:srgbClr val="F8DC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1pPr>
            <a:lvl2pPr marL="0" marR="0" indent="228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2pPr>
            <a:lvl3pPr marL="0" marR="0" indent="457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3pPr>
            <a:lvl4pPr marL="0" marR="0" indent="685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4pPr>
            <a:lvl5pPr marL="0" marR="0" indent="9144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5pPr>
            <a:lvl6pPr marL="0" marR="0" indent="11430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6pPr>
            <a:lvl7pPr marL="0" marR="0" indent="1371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7pPr>
            <a:lvl8pPr marL="0" marR="0" indent="1600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8pPr>
            <a:lvl9pPr marL="0" marR="0" indent="1828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9pPr>
          </a:lstStyle>
          <a:p>
            <a:pPr algn="ctr"/>
            <a:endParaRPr lang="en-NZ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15" name="TextBox 12">
            <a:extLst>
              <a:ext uri="{FF2B5EF4-FFF2-40B4-BE49-F238E27FC236}">
                <a16:creationId xmlns:a16="http://schemas.microsoft.com/office/drawing/2014/main" id="{FD1B8DBE-EF79-F144-A309-C513D2106BCE}"/>
              </a:ext>
            </a:extLst>
          </xdr:cNvPr>
          <xdr:cNvSpPr txBox="1"/>
        </xdr:nvSpPr>
        <xdr:spPr>
          <a:xfrm>
            <a:off x="3587605" y="21155025"/>
            <a:ext cx="901208" cy="5539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1pPr>
            <a:lvl2pPr marL="0" marR="0" indent="228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2pPr>
            <a:lvl3pPr marL="0" marR="0" indent="457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3pPr>
            <a:lvl4pPr marL="0" marR="0" indent="685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4pPr>
            <a:lvl5pPr marL="0" marR="0" indent="9144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5pPr>
            <a:lvl6pPr marL="0" marR="0" indent="11430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6pPr>
            <a:lvl7pPr marL="0" marR="0" indent="1371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7pPr>
            <a:lvl8pPr marL="0" marR="0" indent="1600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8pPr>
            <a:lvl9pPr marL="0" marR="0" indent="1828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9pPr>
          </a:lstStyle>
          <a:p>
            <a:r>
              <a: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Glenmore St</a:t>
            </a:r>
          </a:p>
          <a:p>
            <a:r>
              <a: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Cycleway</a:t>
            </a:r>
          </a:p>
          <a:p>
            <a:r>
              <a: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installation</a:t>
            </a:r>
            <a:endParaRPr lang="en-NZ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107156</xdr:colOff>
      <xdr:row>77</xdr:row>
      <xdr:rowOff>11906</xdr:rowOff>
    </xdr:from>
    <xdr:to>
      <xdr:col>12</xdr:col>
      <xdr:colOff>545648</xdr:colOff>
      <xdr:row>98</xdr:row>
      <xdr:rowOff>104775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2C04E7C0-1BC1-4DD9-9672-EABD53EE9B53}"/>
            </a:ext>
          </a:extLst>
        </xdr:cNvPr>
        <xdr:cNvGrpSpPr/>
      </xdr:nvGrpSpPr>
      <xdr:grpSpPr>
        <a:xfrm>
          <a:off x="9241631" y="17166431"/>
          <a:ext cx="9391992" cy="4655344"/>
          <a:chOff x="171450" y="18026061"/>
          <a:chExt cx="8620125" cy="4652963"/>
        </a:xfrm>
      </xdr:grpSpPr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90DD0D62-7B81-2D82-CA20-887F96EA0D52}"/>
              </a:ext>
            </a:extLst>
          </xdr:cNvPr>
          <xdr:cNvGraphicFramePr/>
        </xdr:nvGraphicFramePr>
        <xdr:xfrm>
          <a:off x="171450" y="18026061"/>
          <a:ext cx="8620125" cy="465296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7" name="Rectangle: Rounded Corners 6">
            <a:extLst>
              <a:ext uri="{FF2B5EF4-FFF2-40B4-BE49-F238E27FC236}">
                <a16:creationId xmlns:a16="http://schemas.microsoft.com/office/drawing/2014/main" id="{5FB92C18-7349-D814-0AF5-F20D4E8DA1B4}"/>
              </a:ext>
            </a:extLst>
          </xdr:cNvPr>
          <xdr:cNvSpPr/>
        </xdr:nvSpPr>
        <xdr:spPr>
          <a:xfrm>
            <a:off x="5588930" y="18619676"/>
            <a:ext cx="409575" cy="3827946"/>
          </a:xfrm>
          <a:prstGeom prst="roundRect">
            <a:avLst/>
          </a:prstGeom>
          <a:noFill/>
          <a:ln w="28575">
            <a:solidFill>
              <a:srgbClr val="F8DC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1pPr>
            <a:lvl2pPr marL="0" marR="0" indent="228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2pPr>
            <a:lvl3pPr marL="0" marR="0" indent="457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3pPr>
            <a:lvl4pPr marL="0" marR="0" indent="685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4pPr>
            <a:lvl5pPr marL="0" marR="0" indent="9144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5pPr>
            <a:lvl6pPr marL="0" marR="0" indent="11430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6pPr>
            <a:lvl7pPr marL="0" marR="0" indent="1371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7pPr>
            <a:lvl8pPr marL="0" marR="0" indent="1600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8pPr>
            <a:lvl9pPr marL="0" marR="0" indent="1828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chemeClr val="lt1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9pPr>
          </a:lstStyle>
          <a:p>
            <a:pPr algn="ctr"/>
            <a:endParaRPr lang="en-NZ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9" name="TextBox 12">
            <a:extLst>
              <a:ext uri="{FF2B5EF4-FFF2-40B4-BE49-F238E27FC236}">
                <a16:creationId xmlns:a16="http://schemas.microsoft.com/office/drawing/2014/main" id="{4B85C12D-40B3-FCFF-C89A-988DC8CB1B53}"/>
              </a:ext>
            </a:extLst>
          </xdr:cNvPr>
          <xdr:cNvSpPr txBox="1"/>
        </xdr:nvSpPr>
        <xdr:spPr>
          <a:xfrm>
            <a:off x="5327322" y="21071681"/>
            <a:ext cx="901208" cy="5539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1pPr>
            <a:lvl2pPr marL="0" marR="0" indent="228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2pPr>
            <a:lvl3pPr marL="0" marR="0" indent="457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3pPr>
            <a:lvl4pPr marL="0" marR="0" indent="685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4pPr>
            <a:lvl5pPr marL="0" marR="0" indent="9144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5pPr>
            <a:lvl6pPr marL="0" marR="0" indent="11430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6pPr>
            <a:lvl7pPr marL="0" marR="0" indent="13716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7pPr>
            <a:lvl8pPr marL="0" marR="0" indent="16002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8pPr>
            <a:lvl9pPr marL="0" marR="0" indent="1828800" algn="ctr" defTabSz="584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3600" b="0" i="0" u="none" strike="noStrike" cap="none" spc="0" normalizeH="0" baseline="0">
                <a:ln>
                  <a:noFill/>
                </a:ln>
                <a:solidFill>
                  <a:srgbClr val="3E231A"/>
                </a:solidFill>
                <a:effectLst/>
                <a:uFillTx/>
                <a:latin typeface="+mn-lt"/>
                <a:ea typeface="+mn-ea"/>
                <a:cs typeface="+mn-cs"/>
                <a:sym typeface="Papyrus"/>
              </a:defRPr>
            </a:lvl9pPr>
          </a:lstStyle>
          <a:p>
            <a:r>
              <a: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Glenmore St</a:t>
            </a:r>
          </a:p>
          <a:p>
            <a:r>
              <a: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Cycleway</a:t>
            </a:r>
          </a:p>
          <a:p>
            <a:r>
              <a:rPr lang="en-N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installation</a:t>
            </a:r>
            <a:endParaRPr lang="en-NZ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873FE-31A6-46EB-B922-BF9BB9C7FE4F}">
  <dimension ref="A1:A7"/>
  <sheetViews>
    <sheetView zoomScale="90" zoomScaleNormal="90" workbookViewId="0"/>
  </sheetViews>
  <sheetFormatPr defaultRowHeight="15"/>
  <cols>
    <col min="1" max="1" width="93.7109375" style="49" customWidth="1"/>
  </cols>
  <sheetData>
    <row r="1" spans="1:1" ht="41.25" customHeight="1">
      <c r="A1" s="46" t="s">
        <v>0</v>
      </c>
    </row>
    <row r="2" spans="1:1" ht="41.25" customHeight="1">
      <c r="A2" s="47" t="s">
        <v>1</v>
      </c>
    </row>
    <row r="3" spans="1:1" ht="41.25" customHeight="1">
      <c r="A3" s="47" t="s">
        <v>2</v>
      </c>
    </row>
    <row r="4" spans="1:1" ht="41.25" customHeight="1">
      <c r="A4" s="47" t="s">
        <v>3</v>
      </c>
    </row>
    <row r="5" spans="1:1" ht="28.5" customHeight="1">
      <c r="A5" s="47"/>
    </row>
    <row r="6" spans="1:1" ht="41.25" customHeight="1">
      <c r="A6" s="46" t="s">
        <v>4</v>
      </c>
    </row>
    <row r="7" spans="1:1" ht="41.25" customHeight="1">
      <c r="A7" s="48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9B62C-4D81-4921-A4D5-CC32D3236844}">
  <dimension ref="A1:J24"/>
  <sheetViews>
    <sheetView zoomScale="90" zoomScaleNormal="90" workbookViewId="0">
      <selection sqref="A1:C1"/>
    </sheetView>
  </sheetViews>
  <sheetFormatPr defaultRowHeight="15"/>
  <cols>
    <col min="1" max="1" width="25.28515625" customWidth="1"/>
    <col min="2" max="3" width="29.140625" customWidth="1"/>
    <col min="4" max="4" width="7" customWidth="1"/>
    <col min="5" max="11" width="22.28515625" customWidth="1"/>
  </cols>
  <sheetData>
    <row r="1" spans="1:10" ht="50.25" customHeight="1">
      <c r="A1" s="51" t="s">
        <v>6</v>
      </c>
      <c r="B1" s="51"/>
      <c r="C1" s="51"/>
      <c r="E1" s="52" t="s">
        <v>7</v>
      </c>
      <c r="F1" s="52"/>
      <c r="G1" s="52"/>
      <c r="H1" s="52"/>
      <c r="I1" s="52"/>
      <c r="J1" s="52"/>
    </row>
    <row r="2" spans="1:10" ht="47.25" customHeight="1">
      <c r="A2" s="53" t="s">
        <v>8</v>
      </c>
      <c r="B2" s="50" t="s">
        <v>9</v>
      </c>
      <c r="C2" s="50"/>
    </row>
    <row r="3" spans="1:10" ht="34.5" customHeight="1">
      <c r="A3" s="53"/>
      <c r="B3" s="3" t="s">
        <v>10</v>
      </c>
      <c r="C3" s="3" t="s">
        <v>11</v>
      </c>
    </row>
    <row r="4" spans="1:10">
      <c r="A4" s="4">
        <v>45078</v>
      </c>
      <c r="B4" s="5">
        <v>3668</v>
      </c>
      <c r="C4" s="5">
        <v>1832</v>
      </c>
    </row>
    <row r="5" spans="1:10">
      <c r="A5" s="4">
        <v>45108</v>
      </c>
      <c r="B5" s="5">
        <v>3139</v>
      </c>
      <c r="C5" s="5">
        <v>1806</v>
      </c>
    </row>
    <row r="6" spans="1:10">
      <c r="A6" s="4">
        <v>45139</v>
      </c>
      <c r="B6" s="5">
        <v>3307</v>
      </c>
      <c r="C6" s="5">
        <v>2307</v>
      </c>
    </row>
    <row r="7" spans="1:10">
      <c r="A7" s="4">
        <v>45170</v>
      </c>
      <c r="B7" s="5">
        <v>3174</v>
      </c>
      <c r="C7" s="5">
        <v>3767</v>
      </c>
    </row>
    <row r="8" spans="1:10">
      <c r="A8" s="4">
        <v>45200</v>
      </c>
      <c r="B8" s="5">
        <v>3482</v>
      </c>
      <c r="C8" s="5">
        <v>3092</v>
      </c>
    </row>
    <row r="9" spans="1:10">
      <c r="A9" s="4">
        <v>45231</v>
      </c>
      <c r="B9" s="5">
        <v>2327</v>
      </c>
      <c r="C9" s="5">
        <v>5156</v>
      </c>
    </row>
    <row r="10" spans="1:10">
      <c r="A10" s="4">
        <v>45261</v>
      </c>
      <c r="B10" s="5">
        <v>2263</v>
      </c>
      <c r="C10" s="5">
        <v>5467</v>
      </c>
    </row>
    <row r="11" spans="1:10">
      <c r="A11" s="4">
        <v>45292</v>
      </c>
      <c r="B11" s="5">
        <v>2966</v>
      </c>
      <c r="C11" s="5">
        <v>5947</v>
      </c>
    </row>
    <row r="12" spans="1:10">
      <c r="A12" s="4">
        <v>45323</v>
      </c>
      <c r="B12" s="5">
        <v>3771</v>
      </c>
      <c r="C12" s="5">
        <v>7226</v>
      </c>
    </row>
    <row r="13" spans="1:10">
      <c r="A13" s="4">
        <v>45352</v>
      </c>
      <c r="B13" s="5">
        <v>3488</v>
      </c>
      <c r="C13" s="5">
        <v>6701</v>
      </c>
    </row>
    <row r="14" spans="1:10">
      <c r="A14" s="4">
        <v>45383</v>
      </c>
      <c r="B14" s="5">
        <v>2854</v>
      </c>
      <c r="C14" s="5">
        <v>6093</v>
      </c>
    </row>
    <row r="15" spans="1:10">
      <c r="A15" s="4">
        <v>45413</v>
      </c>
      <c r="B15" s="5">
        <v>2528</v>
      </c>
      <c r="C15" s="5">
        <v>6621</v>
      </c>
    </row>
    <row r="16" spans="1:10">
      <c r="A16" s="4">
        <v>45444</v>
      </c>
      <c r="B16" s="5">
        <v>2909</v>
      </c>
      <c r="C16" s="5">
        <v>5185</v>
      </c>
    </row>
    <row r="17" spans="1:3">
      <c r="A17" s="4">
        <v>45474</v>
      </c>
      <c r="B17" s="5">
        <v>3428</v>
      </c>
      <c r="C17" s="5">
        <v>4975</v>
      </c>
    </row>
    <row r="18" spans="1:3">
      <c r="A18" s="4">
        <v>45505</v>
      </c>
      <c r="B18" s="5">
        <v>3705</v>
      </c>
      <c r="C18" s="5">
        <v>4807</v>
      </c>
    </row>
    <row r="19" spans="1:3">
      <c r="A19" s="4">
        <v>45536</v>
      </c>
      <c r="B19" s="5">
        <v>3684</v>
      </c>
      <c r="C19" s="5">
        <v>5187</v>
      </c>
    </row>
    <row r="20" spans="1:3">
      <c r="A20" s="4">
        <v>45566</v>
      </c>
      <c r="B20" s="5">
        <v>4087</v>
      </c>
      <c r="C20" s="5">
        <v>5229</v>
      </c>
    </row>
    <row r="21" spans="1:3">
      <c r="A21" s="4">
        <v>45597</v>
      </c>
      <c r="B21" s="5">
        <v>2478</v>
      </c>
      <c r="C21" s="5">
        <v>5780</v>
      </c>
    </row>
    <row r="22" spans="1:3">
      <c r="A22" s="4">
        <v>45627</v>
      </c>
      <c r="B22" s="5">
        <v>2506</v>
      </c>
      <c r="C22" s="5">
        <v>4390</v>
      </c>
    </row>
    <row r="23" spans="1:3">
      <c r="A23" s="4">
        <v>45658</v>
      </c>
      <c r="B23" s="5">
        <v>3432</v>
      </c>
      <c r="C23" s="5">
        <v>4882</v>
      </c>
    </row>
    <row r="24" spans="1:3">
      <c r="A24" s="4">
        <v>45689</v>
      </c>
      <c r="B24" s="5">
        <v>3891</v>
      </c>
      <c r="C24" s="5">
        <v>6215</v>
      </c>
    </row>
  </sheetData>
  <mergeCells count="4">
    <mergeCell ref="B2:C2"/>
    <mergeCell ref="A1:C1"/>
    <mergeCell ref="E1:J1"/>
    <mergeCell ref="A2:A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6DBA2-C291-4AF0-A99B-F0A975A93A7A}">
  <dimension ref="A1:K92"/>
  <sheetViews>
    <sheetView zoomScale="90" zoomScaleNormal="90" workbookViewId="0">
      <selection sqref="A1:C1"/>
    </sheetView>
  </sheetViews>
  <sheetFormatPr defaultRowHeight="15"/>
  <cols>
    <col min="1" max="3" width="27.7109375" customWidth="1"/>
    <col min="4" max="4" width="17.7109375" customWidth="1"/>
    <col min="5" max="5" width="16" customWidth="1"/>
    <col min="6" max="6" width="14.85546875" customWidth="1"/>
    <col min="7" max="9" width="27.28515625" customWidth="1"/>
    <col min="10" max="10" width="17.7109375" customWidth="1"/>
    <col min="11" max="11" width="17" customWidth="1"/>
    <col min="12" max="12" width="17.85546875" customWidth="1"/>
  </cols>
  <sheetData>
    <row r="1" spans="1:11" ht="51" customHeight="1">
      <c r="A1" s="51" t="s">
        <v>12</v>
      </c>
      <c r="B1" s="51"/>
      <c r="C1" s="51"/>
    </row>
    <row r="2" spans="1:11" ht="51" customHeight="1">
      <c r="A2" s="53" t="s">
        <v>8</v>
      </c>
      <c r="B2" s="55" t="s">
        <v>13</v>
      </c>
      <c r="C2" s="55"/>
      <c r="G2" s="54" t="s">
        <v>8</v>
      </c>
      <c r="H2" s="55" t="s">
        <v>14</v>
      </c>
      <c r="I2" s="55"/>
    </row>
    <row r="3" spans="1:11">
      <c r="A3" s="53"/>
      <c r="B3" s="6" t="s">
        <v>15</v>
      </c>
      <c r="C3" s="6" t="s">
        <v>16</v>
      </c>
      <c r="G3" s="54"/>
      <c r="H3" s="6" t="s">
        <v>15</v>
      </c>
      <c r="I3" s="6" t="s">
        <v>16</v>
      </c>
    </row>
    <row r="4" spans="1:11">
      <c r="A4" s="4">
        <v>45078</v>
      </c>
      <c r="B4" s="5">
        <v>4293</v>
      </c>
      <c r="C4" s="12"/>
      <c r="G4" s="4">
        <v>45078</v>
      </c>
      <c r="H4" s="5">
        <v>4076</v>
      </c>
      <c r="I4" s="12"/>
      <c r="J4" s="18"/>
      <c r="K4" s="18"/>
    </row>
    <row r="5" spans="1:11">
      <c r="A5" s="4">
        <v>45108</v>
      </c>
      <c r="B5" s="5">
        <v>4118</v>
      </c>
      <c r="C5" s="12"/>
      <c r="G5" s="4">
        <v>45108</v>
      </c>
      <c r="H5" s="5">
        <v>3653</v>
      </c>
      <c r="I5" s="12"/>
      <c r="J5" s="18"/>
      <c r="K5" s="18"/>
    </row>
    <row r="6" spans="1:11">
      <c r="A6" s="4">
        <v>45139</v>
      </c>
      <c r="B6" s="5">
        <v>4566</v>
      </c>
      <c r="C6" s="12"/>
      <c r="G6" s="4">
        <v>45139</v>
      </c>
      <c r="H6" s="5">
        <v>3887</v>
      </c>
      <c r="I6" s="12"/>
      <c r="J6" s="18"/>
      <c r="K6" s="18"/>
    </row>
    <row r="7" spans="1:11">
      <c r="A7" s="4">
        <v>45170</v>
      </c>
      <c r="B7" s="5">
        <v>4010</v>
      </c>
      <c r="C7" s="12"/>
      <c r="G7" s="4">
        <v>45170</v>
      </c>
      <c r="H7" s="5">
        <v>3414</v>
      </c>
      <c r="I7" s="12"/>
      <c r="J7" s="18"/>
      <c r="K7" s="18"/>
    </row>
    <row r="8" spans="1:11">
      <c r="A8" s="4">
        <v>45200</v>
      </c>
      <c r="B8" s="5">
        <v>4644</v>
      </c>
      <c r="C8" s="12"/>
      <c r="G8" s="4">
        <v>45200</v>
      </c>
      <c r="H8" s="5">
        <v>3671</v>
      </c>
      <c r="I8" s="12"/>
      <c r="J8" s="18"/>
      <c r="K8" s="18"/>
    </row>
    <row r="9" spans="1:11">
      <c r="A9" s="4">
        <v>45231</v>
      </c>
      <c r="B9" s="5">
        <v>5519</v>
      </c>
      <c r="C9" s="12"/>
      <c r="G9" s="4">
        <v>45231</v>
      </c>
      <c r="H9" s="5">
        <v>4406</v>
      </c>
      <c r="I9" s="12"/>
      <c r="J9" s="18"/>
      <c r="K9" s="18"/>
    </row>
    <row r="10" spans="1:11">
      <c r="A10" s="4">
        <v>45261</v>
      </c>
      <c r="B10" s="5">
        <v>4381</v>
      </c>
      <c r="C10" s="12"/>
      <c r="G10" s="4">
        <v>45261</v>
      </c>
      <c r="H10" s="5">
        <v>3659</v>
      </c>
      <c r="I10" s="12"/>
      <c r="J10" s="18"/>
      <c r="K10" s="18"/>
    </row>
    <row r="11" spans="1:11">
      <c r="A11" s="4">
        <v>45292</v>
      </c>
      <c r="B11" s="5">
        <v>5296</v>
      </c>
      <c r="C11" s="12"/>
      <c r="G11" s="4">
        <v>45292</v>
      </c>
      <c r="H11" s="5">
        <v>4423</v>
      </c>
      <c r="I11" s="12"/>
      <c r="J11" s="18"/>
      <c r="K11" s="18"/>
    </row>
    <row r="12" spans="1:11">
      <c r="A12" s="4">
        <v>45323</v>
      </c>
      <c r="B12" s="5">
        <v>6061</v>
      </c>
      <c r="C12" s="12"/>
      <c r="G12" s="4">
        <v>45323</v>
      </c>
      <c r="H12" s="5">
        <v>5020</v>
      </c>
      <c r="I12" s="12"/>
      <c r="J12" s="18"/>
      <c r="K12" s="18"/>
    </row>
    <row r="13" spans="1:11">
      <c r="A13" s="4">
        <v>45352</v>
      </c>
      <c r="B13" s="5">
        <v>5848</v>
      </c>
      <c r="C13" s="12"/>
      <c r="D13" s="5" t="s">
        <v>17</v>
      </c>
      <c r="E13" s="5" t="s">
        <v>18</v>
      </c>
      <c r="G13" s="4">
        <v>45352</v>
      </c>
      <c r="H13" s="5">
        <v>4641</v>
      </c>
      <c r="I13" s="12"/>
      <c r="J13" s="5" t="s">
        <v>17</v>
      </c>
      <c r="K13" s="5" t="s">
        <v>18</v>
      </c>
    </row>
    <row r="14" spans="1:11">
      <c r="A14" s="4">
        <v>45383</v>
      </c>
      <c r="B14" s="5">
        <v>5237</v>
      </c>
      <c r="C14" s="5">
        <v>4518</v>
      </c>
      <c r="D14" s="5">
        <f t="shared" ref="D14:D23" si="0">B14-C14</f>
        <v>719</v>
      </c>
      <c r="E14" s="5"/>
      <c r="G14" s="4">
        <v>45383</v>
      </c>
      <c r="H14" s="5">
        <v>4335</v>
      </c>
      <c r="I14" s="5">
        <v>4931</v>
      </c>
      <c r="J14" s="5">
        <f>I14-H14</f>
        <v>596</v>
      </c>
      <c r="K14" s="14">
        <f>J14/H14</f>
        <v>0.13748558246828144</v>
      </c>
    </row>
    <row r="15" spans="1:11">
      <c r="A15" s="4">
        <v>45413</v>
      </c>
      <c r="B15" s="5">
        <v>5462</v>
      </c>
      <c r="C15" s="5">
        <v>4605</v>
      </c>
      <c r="D15" s="13">
        <f t="shared" si="0"/>
        <v>857</v>
      </c>
      <c r="E15" s="23">
        <f>D15/B15</f>
        <v>0.15690223361406078</v>
      </c>
      <c r="G15" s="4">
        <v>45413</v>
      </c>
      <c r="H15" s="5">
        <v>4391</v>
      </c>
      <c r="I15" s="5">
        <v>4935</v>
      </c>
      <c r="J15" s="5">
        <f>I15-H15</f>
        <v>544</v>
      </c>
      <c r="K15" s="14">
        <f t="shared" ref="K15:K23" si="1">J15/H15</f>
        <v>0.12388977453882942</v>
      </c>
    </row>
    <row r="16" spans="1:11">
      <c r="A16" s="4">
        <v>45444</v>
      </c>
      <c r="B16" s="5">
        <v>4501</v>
      </c>
      <c r="C16" s="5">
        <v>3751</v>
      </c>
      <c r="D16" s="5">
        <f t="shared" si="0"/>
        <v>750</v>
      </c>
      <c r="E16" s="15">
        <f>D16/B16</f>
        <v>0.16662963785825372</v>
      </c>
      <c r="G16" s="4">
        <v>45444</v>
      </c>
      <c r="H16" s="5">
        <v>3548</v>
      </c>
      <c r="I16" s="5">
        <v>3900</v>
      </c>
      <c r="J16" s="16">
        <f t="shared" ref="J16:J22" si="2">I16-H16</f>
        <v>352</v>
      </c>
      <c r="K16" s="24">
        <f t="shared" si="1"/>
        <v>9.92108229988726E-2</v>
      </c>
    </row>
    <row r="17" spans="1:11">
      <c r="A17" s="4">
        <v>45474</v>
      </c>
      <c r="B17" s="5">
        <v>4806</v>
      </c>
      <c r="C17" s="5">
        <v>4212</v>
      </c>
      <c r="D17" s="5">
        <f t="shared" si="0"/>
        <v>594</v>
      </c>
      <c r="E17" s="14">
        <f t="shared" ref="E17:E23" si="3">D17/B17</f>
        <v>0.12359550561797752</v>
      </c>
      <c r="G17" s="4">
        <v>45474</v>
      </c>
      <c r="H17" s="5">
        <v>3753</v>
      </c>
      <c r="I17" s="5">
        <v>4115</v>
      </c>
      <c r="J17" s="5">
        <f t="shared" si="2"/>
        <v>362</v>
      </c>
      <c r="K17" s="14">
        <f t="shared" si="1"/>
        <v>9.6456168398614442E-2</v>
      </c>
    </row>
    <row r="18" spans="1:11">
      <c r="A18" s="4">
        <v>45505</v>
      </c>
      <c r="B18" s="5">
        <v>4845</v>
      </c>
      <c r="C18" s="5">
        <v>4393</v>
      </c>
      <c r="D18" s="5">
        <f t="shared" si="0"/>
        <v>452</v>
      </c>
      <c r="E18" s="14">
        <f t="shared" si="3"/>
        <v>9.3292053663570698E-2</v>
      </c>
      <c r="G18" s="4">
        <v>45505</v>
      </c>
      <c r="H18" s="5">
        <v>3122</v>
      </c>
      <c r="I18" s="5">
        <v>4397</v>
      </c>
      <c r="J18" s="5">
        <f t="shared" si="2"/>
        <v>1275</v>
      </c>
      <c r="K18" s="14">
        <f t="shared" si="1"/>
        <v>0.40839205637411913</v>
      </c>
    </row>
    <row r="19" spans="1:11">
      <c r="A19" s="4">
        <v>45536</v>
      </c>
      <c r="B19" s="5">
        <v>5112</v>
      </c>
      <c r="C19" s="5">
        <v>4709</v>
      </c>
      <c r="D19" s="5">
        <f t="shared" si="0"/>
        <v>403</v>
      </c>
      <c r="E19" s="14">
        <f t="shared" si="3"/>
        <v>7.8834115805946792E-2</v>
      </c>
      <c r="G19" s="4">
        <v>45536</v>
      </c>
      <c r="H19" s="5">
        <v>2854</v>
      </c>
      <c r="I19" s="5">
        <v>4829</v>
      </c>
      <c r="J19" s="5">
        <f t="shared" si="2"/>
        <v>1975</v>
      </c>
      <c r="K19" s="14">
        <f t="shared" si="1"/>
        <v>0.69201121233356688</v>
      </c>
    </row>
    <row r="20" spans="1:11">
      <c r="A20" s="4">
        <v>45566</v>
      </c>
      <c r="B20" s="5">
        <v>5128</v>
      </c>
      <c r="C20" s="5">
        <v>4790</v>
      </c>
      <c r="D20" s="16">
        <f t="shared" si="0"/>
        <v>338</v>
      </c>
      <c r="E20" s="24">
        <f t="shared" si="3"/>
        <v>6.5912636505460212E-2</v>
      </c>
      <c r="G20" s="4">
        <v>45566</v>
      </c>
      <c r="H20" s="5">
        <v>2937</v>
      </c>
      <c r="I20" s="5">
        <v>4970</v>
      </c>
      <c r="J20" s="5">
        <f t="shared" si="2"/>
        <v>2033</v>
      </c>
      <c r="K20" s="14">
        <f t="shared" si="1"/>
        <v>0.69220292815798434</v>
      </c>
    </row>
    <row r="21" spans="1:11">
      <c r="A21" s="4">
        <v>45597</v>
      </c>
      <c r="B21" s="5">
        <v>5584</v>
      </c>
      <c r="C21" s="5">
        <v>4982</v>
      </c>
      <c r="D21" s="5">
        <f t="shared" si="0"/>
        <v>602</v>
      </c>
      <c r="E21" s="14">
        <f t="shared" si="3"/>
        <v>0.10780802292263611</v>
      </c>
      <c r="G21" s="4">
        <v>45597</v>
      </c>
      <c r="H21" s="5">
        <v>2916</v>
      </c>
      <c r="I21" s="5">
        <v>5529</v>
      </c>
      <c r="J21" s="13">
        <f t="shared" si="2"/>
        <v>2613</v>
      </c>
      <c r="K21" s="23">
        <f t="shared" si="1"/>
        <v>0.89609053497942381</v>
      </c>
    </row>
    <row r="22" spans="1:11">
      <c r="A22" s="4">
        <v>45627</v>
      </c>
      <c r="B22" s="5">
        <v>4667</v>
      </c>
      <c r="C22" s="5">
        <v>4065</v>
      </c>
      <c r="D22" s="5">
        <f t="shared" si="0"/>
        <v>602</v>
      </c>
      <c r="E22" s="14">
        <f t="shared" si="3"/>
        <v>0.12899078637240197</v>
      </c>
      <c r="G22" s="4">
        <v>45627</v>
      </c>
      <c r="H22" s="5">
        <v>2447</v>
      </c>
      <c r="I22" s="5">
        <v>4154</v>
      </c>
      <c r="J22" s="5">
        <f t="shared" si="2"/>
        <v>1707</v>
      </c>
      <c r="K22" s="14">
        <f t="shared" si="1"/>
        <v>0.69758888434818145</v>
      </c>
    </row>
    <row r="23" spans="1:11">
      <c r="A23" s="4">
        <v>45658</v>
      </c>
      <c r="B23" s="5">
        <v>5338</v>
      </c>
      <c r="C23" s="5">
        <v>4500</v>
      </c>
      <c r="D23" s="5">
        <f t="shared" si="0"/>
        <v>838</v>
      </c>
      <c r="E23" s="14">
        <f t="shared" si="3"/>
        <v>0.15698763581865868</v>
      </c>
      <c r="G23" s="4">
        <v>45658</v>
      </c>
      <c r="H23" s="5">
        <v>2823</v>
      </c>
      <c r="I23" s="5">
        <v>4580</v>
      </c>
      <c r="J23" s="5">
        <f>I23-H23</f>
        <v>1757</v>
      </c>
      <c r="K23" s="14">
        <f t="shared" si="1"/>
        <v>0.62238753099539501</v>
      </c>
    </row>
    <row r="24" spans="1:11">
      <c r="A24" s="4">
        <v>45689</v>
      </c>
      <c r="B24" s="12"/>
      <c r="C24" s="5">
        <v>5144</v>
      </c>
      <c r="D24" s="17"/>
      <c r="E24" s="17"/>
      <c r="G24" s="4">
        <v>45689</v>
      </c>
      <c r="H24" s="12"/>
      <c r="I24" s="5">
        <v>5500</v>
      </c>
      <c r="J24" s="5"/>
      <c r="K24" s="5"/>
    </row>
    <row r="54" spans="1:5" s="1" customFormat="1"/>
    <row r="55" spans="1:5" ht="54.75" customHeight="1">
      <c r="A55" s="51" t="s">
        <v>19</v>
      </c>
      <c r="B55" s="51"/>
      <c r="C55" s="51"/>
    </row>
    <row r="56" spans="1:5" ht="28.5" customHeight="1">
      <c r="A56" s="59" t="s">
        <v>8</v>
      </c>
      <c r="B56" s="57" t="s">
        <v>20</v>
      </c>
      <c r="C56" s="58"/>
    </row>
    <row r="57" spans="1:5">
      <c r="A57" s="59"/>
      <c r="B57" s="56" t="s">
        <v>21</v>
      </c>
      <c r="C57" s="53" t="s">
        <v>22</v>
      </c>
      <c r="D57" s="53" t="s">
        <v>17</v>
      </c>
      <c r="E57" s="53" t="s">
        <v>18</v>
      </c>
    </row>
    <row r="58" spans="1:5">
      <c r="A58" s="60"/>
      <c r="B58" s="56"/>
      <c r="C58" s="53"/>
      <c r="D58" s="53"/>
      <c r="E58" s="53"/>
    </row>
    <row r="59" spans="1:5">
      <c r="A59" s="7">
        <v>45383</v>
      </c>
      <c r="B59" s="6">
        <v>4931</v>
      </c>
      <c r="C59" s="6">
        <v>4518</v>
      </c>
      <c r="D59" s="6">
        <f>B59-C59</f>
        <v>413</v>
      </c>
      <c r="E59" s="10">
        <f>D59/C59</f>
        <v>9.1412129260734845E-2</v>
      </c>
    </row>
    <row r="60" spans="1:5">
      <c r="A60" s="7">
        <v>45413</v>
      </c>
      <c r="B60" s="6">
        <v>4935</v>
      </c>
      <c r="C60" s="6">
        <v>4605</v>
      </c>
      <c r="D60" s="6">
        <f t="shared" ref="D60:D69" si="4">B60-C60</f>
        <v>330</v>
      </c>
      <c r="E60" s="10">
        <f t="shared" ref="E60:E69" si="5">D60/C60</f>
        <v>7.1661237785016291E-2</v>
      </c>
    </row>
    <row r="61" spans="1:5">
      <c r="A61" s="7">
        <v>45444</v>
      </c>
      <c r="B61" s="6">
        <v>3900</v>
      </c>
      <c r="C61" s="6">
        <v>3751</v>
      </c>
      <c r="D61" s="6">
        <f t="shared" si="4"/>
        <v>149</v>
      </c>
      <c r="E61" s="10">
        <f t="shared" si="5"/>
        <v>3.9722740602505996E-2</v>
      </c>
    </row>
    <row r="62" spans="1:5">
      <c r="A62" s="7">
        <v>45474</v>
      </c>
      <c r="B62" s="6">
        <v>4115</v>
      </c>
      <c r="C62" s="6">
        <v>4212</v>
      </c>
      <c r="D62" s="6">
        <f t="shared" si="4"/>
        <v>-97</v>
      </c>
      <c r="E62" s="10">
        <f t="shared" si="5"/>
        <v>-2.3029439696106362E-2</v>
      </c>
    </row>
    <row r="63" spans="1:5">
      <c r="A63" s="7">
        <v>45505</v>
      </c>
      <c r="B63" s="6">
        <v>4397</v>
      </c>
      <c r="C63" s="6">
        <v>4393</v>
      </c>
      <c r="D63" s="11">
        <f t="shared" si="4"/>
        <v>4</v>
      </c>
      <c r="E63" s="22">
        <f t="shared" si="5"/>
        <v>9.1053949465058051E-4</v>
      </c>
    </row>
    <row r="64" spans="1:5">
      <c r="A64" s="7">
        <v>45536</v>
      </c>
      <c r="B64" s="6">
        <v>4829</v>
      </c>
      <c r="C64" s="6">
        <v>4709</v>
      </c>
      <c r="D64" s="6">
        <f t="shared" si="4"/>
        <v>120</v>
      </c>
      <c r="E64" s="10">
        <f t="shared" si="5"/>
        <v>2.5483117434699512E-2</v>
      </c>
    </row>
    <row r="65" spans="1:5">
      <c r="A65" s="7">
        <v>45566</v>
      </c>
      <c r="B65" s="6">
        <v>4970</v>
      </c>
      <c r="C65" s="6">
        <v>4790</v>
      </c>
      <c r="D65" s="6">
        <f t="shared" si="4"/>
        <v>180</v>
      </c>
      <c r="E65" s="10">
        <f t="shared" si="5"/>
        <v>3.7578288100208766E-2</v>
      </c>
    </row>
    <row r="66" spans="1:5">
      <c r="A66" s="7">
        <v>45597</v>
      </c>
      <c r="B66" s="6">
        <v>5529</v>
      </c>
      <c r="C66" s="6">
        <v>4982</v>
      </c>
      <c r="D66" s="9">
        <f t="shared" si="4"/>
        <v>547</v>
      </c>
      <c r="E66" s="21">
        <f t="shared" si="5"/>
        <v>0.10979526294660778</v>
      </c>
    </row>
    <row r="67" spans="1:5">
      <c r="A67" s="7">
        <v>45627</v>
      </c>
      <c r="B67" s="6">
        <v>4154</v>
      </c>
      <c r="C67" s="6">
        <v>4065</v>
      </c>
      <c r="D67" s="6">
        <f t="shared" si="4"/>
        <v>89</v>
      </c>
      <c r="E67" s="10">
        <f t="shared" si="5"/>
        <v>2.189421894218942E-2</v>
      </c>
    </row>
    <row r="68" spans="1:5">
      <c r="A68" s="7">
        <v>45658</v>
      </c>
      <c r="B68" s="6">
        <v>4580</v>
      </c>
      <c r="C68" s="6">
        <v>4500</v>
      </c>
      <c r="D68" s="6">
        <f t="shared" si="4"/>
        <v>80</v>
      </c>
      <c r="E68" s="10">
        <f t="shared" si="5"/>
        <v>1.7777777777777778E-2</v>
      </c>
    </row>
    <row r="69" spans="1:5">
      <c r="A69" s="7">
        <v>45689</v>
      </c>
      <c r="B69" s="6">
        <v>5500</v>
      </c>
      <c r="C69" s="6">
        <v>5144</v>
      </c>
      <c r="D69" s="6">
        <f t="shared" si="4"/>
        <v>356</v>
      </c>
      <c r="E69" s="10">
        <f t="shared" si="5"/>
        <v>6.9206842923794712E-2</v>
      </c>
    </row>
    <row r="81" spans="1:5" ht="66.75" customHeight="1">
      <c r="A81" s="51" t="s">
        <v>19</v>
      </c>
      <c r="B81" s="51"/>
      <c r="C81" s="51"/>
    </row>
    <row r="82" spans="1:5" ht="32.25" customHeight="1">
      <c r="A82" s="61" t="s">
        <v>8</v>
      </c>
      <c r="B82" s="50" t="s">
        <v>23</v>
      </c>
      <c r="C82" s="50"/>
    </row>
    <row r="83" spans="1:5">
      <c r="A83" s="62"/>
      <c r="B83" s="53" t="s">
        <v>22</v>
      </c>
      <c r="C83" s="56" t="s">
        <v>21</v>
      </c>
      <c r="D83" s="53" t="s">
        <v>17</v>
      </c>
      <c r="E83" s="53" t="s">
        <v>18</v>
      </c>
    </row>
    <row r="84" spans="1:5">
      <c r="A84" s="63"/>
      <c r="B84" s="53"/>
      <c r="C84" s="56"/>
      <c r="D84" s="53"/>
      <c r="E84" s="53"/>
    </row>
    <row r="85" spans="1:5">
      <c r="A85" s="7">
        <v>45444</v>
      </c>
      <c r="B85" s="6">
        <v>4501</v>
      </c>
      <c r="C85" s="6">
        <v>3548</v>
      </c>
      <c r="D85" s="11">
        <f>B85-C85</f>
        <v>953</v>
      </c>
      <c r="E85" s="22">
        <f>D85/C85</f>
        <v>0.2686020293122886</v>
      </c>
    </row>
    <row r="86" spans="1:5">
      <c r="A86" s="7">
        <v>45474</v>
      </c>
      <c r="B86" s="6">
        <v>4806</v>
      </c>
      <c r="C86" s="6">
        <v>3753</v>
      </c>
      <c r="D86" s="6">
        <f t="shared" ref="D86:D92" si="6">B86-C86</f>
        <v>1053</v>
      </c>
      <c r="E86" s="10">
        <f t="shared" ref="E86:E92" si="7">D86/C86</f>
        <v>0.2805755395683453</v>
      </c>
    </row>
    <row r="87" spans="1:5">
      <c r="A87" s="7">
        <v>45505</v>
      </c>
      <c r="B87" s="6">
        <v>4845</v>
      </c>
      <c r="C87" s="6">
        <v>3122</v>
      </c>
      <c r="D87" s="6">
        <f t="shared" si="6"/>
        <v>1723</v>
      </c>
      <c r="E87" s="10">
        <f t="shared" si="7"/>
        <v>0.55188981422165284</v>
      </c>
    </row>
    <row r="88" spans="1:5">
      <c r="A88" s="7">
        <v>45536</v>
      </c>
      <c r="B88" s="6">
        <v>5112</v>
      </c>
      <c r="C88" s="6">
        <v>2854</v>
      </c>
      <c r="D88" s="6">
        <f t="shared" si="6"/>
        <v>2258</v>
      </c>
      <c r="E88" s="10">
        <f t="shared" si="7"/>
        <v>0.79117028731604766</v>
      </c>
    </row>
    <row r="89" spans="1:5">
      <c r="A89" s="7">
        <v>45566</v>
      </c>
      <c r="B89" s="6">
        <v>5128</v>
      </c>
      <c r="C89" s="6">
        <v>2937</v>
      </c>
      <c r="D89" s="6">
        <f t="shared" si="6"/>
        <v>2191</v>
      </c>
      <c r="E89" s="10">
        <f t="shared" si="7"/>
        <v>0.74599931903302685</v>
      </c>
    </row>
    <row r="90" spans="1:5">
      <c r="A90" s="7">
        <v>45597</v>
      </c>
      <c r="B90" s="6">
        <v>5584</v>
      </c>
      <c r="C90" s="6">
        <v>2916</v>
      </c>
      <c r="D90" s="9">
        <f t="shared" si="6"/>
        <v>2668</v>
      </c>
      <c r="E90" s="21">
        <f t="shared" si="7"/>
        <v>0.91495198902606312</v>
      </c>
    </row>
    <row r="91" spans="1:5">
      <c r="A91" s="7">
        <v>45627</v>
      </c>
      <c r="B91" s="6">
        <v>4667</v>
      </c>
      <c r="C91" s="6">
        <v>2447</v>
      </c>
      <c r="D91" s="6">
        <f t="shared" si="6"/>
        <v>2220</v>
      </c>
      <c r="E91" s="10">
        <f t="shared" si="7"/>
        <v>0.90723334695545566</v>
      </c>
    </row>
    <row r="92" spans="1:5">
      <c r="A92" s="7">
        <v>45658</v>
      </c>
      <c r="B92" s="6">
        <v>5338</v>
      </c>
      <c r="C92" s="6">
        <v>2823</v>
      </c>
      <c r="D92" s="6">
        <f t="shared" si="6"/>
        <v>2515</v>
      </c>
      <c r="E92" s="10">
        <f t="shared" si="7"/>
        <v>0.89089620970598649</v>
      </c>
    </row>
  </sheetData>
  <mergeCells count="19">
    <mergeCell ref="D83:D84"/>
    <mergeCell ref="E83:E84"/>
    <mergeCell ref="A1:C1"/>
    <mergeCell ref="A2:A3"/>
    <mergeCell ref="A55:C55"/>
    <mergeCell ref="A56:A58"/>
    <mergeCell ref="A82:A84"/>
    <mergeCell ref="A81:C81"/>
    <mergeCell ref="B83:B84"/>
    <mergeCell ref="C83:C84"/>
    <mergeCell ref="B82:C82"/>
    <mergeCell ref="G2:G3"/>
    <mergeCell ref="B2:C2"/>
    <mergeCell ref="H2:I2"/>
    <mergeCell ref="B57:B58"/>
    <mergeCell ref="C57:C58"/>
    <mergeCell ref="B56:C56"/>
    <mergeCell ref="D57:D58"/>
    <mergeCell ref="E57:E58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50791-B382-4277-A3C2-0F983724FAFC}">
  <dimension ref="A1:L99"/>
  <sheetViews>
    <sheetView zoomScale="90" zoomScaleNormal="90" workbookViewId="0">
      <selection sqref="A1:C1"/>
    </sheetView>
  </sheetViews>
  <sheetFormatPr defaultRowHeight="15"/>
  <cols>
    <col min="1" max="3" width="27.85546875" customWidth="1"/>
    <col min="4" max="5" width="15.85546875" customWidth="1"/>
    <col min="6" max="6" width="21.7109375" customWidth="1"/>
    <col min="7" max="9" width="28.42578125" customWidth="1"/>
    <col min="10" max="11" width="15.5703125" customWidth="1"/>
    <col min="12" max="12" width="17.85546875" customWidth="1"/>
    <col min="13" max="13" width="18.28515625" customWidth="1"/>
    <col min="14" max="14" width="18" customWidth="1"/>
    <col min="15" max="15" width="15.140625" customWidth="1"/>
    <col min="16" max="17" width="12" bestFit="1" customWidth="1"/>
    <col min="18" max="18" width="16.28515625" customWidth="1"/>
    <col min="25" max="40" width="19.140625" customWidth="1"/>
  </cols>
  <sheetData>
    <row r="1" spans="1:11" ht="54.75" customHeight="1">
      <c r="A1" s="51" t="s">
        <v>24</v>
      </c>
      <c r="B1" s="51"/>
      <c r="C1" s="51"/>
    </row>
    <row r="2" spans="1:11" ht="33.75" customHeight="1">
      <c r="A2" s="53" t="s">
        <v>8</v>
      </c>
      <c r="B2" s="50" t="s">
        <v>25</v>
      </c>
      <c r="C2" s="50"/>
      <c r="G2" s="54" t="s">
        <v>8</v>
      </c>
      <c r="H2" s="50" t="s">
        <v>26</v>
      </c>
      <c r="I2" s="50"/>
    </row>
    <row r="3" spans="1:11" ht="34.5" customHeight="1">
      <c r="A3" s="53"/>
      <c r="B3" s="20" t="s">
        <v>15</v>
      </c>
      <c r="C3" s="20" t="s">
        <v>16</v>
      </c>
      <c r="G3" s="54"/>
      <c r="H3" s="20" t="s">
        <v>15</v>
      </c>
      <c r="I3" s="20" t="s">
        <v>16</v>
      </c>
    </row>
    <row r="4" spans="1:11">
      <c r="A4" s="4">
        <v>45078</v>
      </c>
      <c r="B4" s="5">
        <v>6576</v>
      </c>
      <c r="C4" s="12"/>
      <c r="D4" s="18"/>
      <c r="E4" s="18"/>
      <c r="F4" s="18"/>
      <c r="G4" s="4">
        <v>45078</v>
      </c>
      <c r="H4" s="5">
        <v>5987</v>
      </c>
      <c r="I4" s="12"/>
    </row>
    <row r="5" spans="1:11">
      <c r="A5" s="4">
        <v>45108</v>
      </c>
      <c r="B5" s="5">
        <v>5654</v>
      </c>
      <c r="C5" s="12"/>
      <c r="D5" s="18"/>
      <c r="E5" s="18"/>
      <c r="F5" s="18"/>
      <c r="G5" s="4">
        <v>45108</v>
      </c>
      <c r="H5" s="5">
        <v>5168</v>
      </c>
      <c r="I5" s="12"/>
    </row>
    <row r="6" spans="1:11">
      <c r="A6" s="4">
        <v>45139</v>
      </c>
      <c r="B6" s="5">
        <v>6251</v>
      </c>
      <c r="C6" s="12"/>
      <c r="D6" s="18"/>
      <c r="E6" s="18"/>
      <c r="F6" s="18"/>
      <c r="G6" s="4">
        <v>45139</v>
      </c>
      <c r="H6" s="5">
        <v>5750</v>
      </c>
      <c r="I6" s="12"/>
    </row>
    <row r="7" spans="1:11">
      <c r="A7" s="4">
        <v>45170</v>
      </c>
      <c r="B7" s="5">
        <v>5918</v>
      </c>
      <c r="C7" s="12"/>
      <c r="D7" s="18"/>
      <c r="E7" s="18"/>
      <c r="F7" s="18"/>
      <c r="G7" s="4">
        <v>45170</v>
      </c>
      <c r="H7" s="5">
        <v>5407</v>
      </c>
      <c r="I7" s="12"/>
    </row>
    <row r="8" spans="1:11">
      <c r="A8" s="4">
        <v>45200</v>
      </c>
      <c r="B8" s="5">
        <v>6462</v>
      </c>
      <c r="C8" s="12"/>
      <c r="D8" s="18"/>
      <c r="E8" s="18"/>
      <c r="F8" s="18"/>
      <c r="G8" s="4">
        <v>45200</v>
      </c>
      <c r="H8" s="5">
        <v>5983</v>
      </c>
      <c r="I8" s="12"/>
    </row>
    <row r="9" spans="1:11">
      <c r="A9" s="4">
        <v>45231</v>
      </c>
      <c r="B9" s="5">
        <v>6841</v>
      </c>
      <c r="C9" s="12"/>
      <c r="D9" s="5" t="s">
        <v>17</v>
      </c>
      <c r="E9" s="5" t="s">
        <v>18</v>
      </c>
      <c r="G9" s="4">
        <v>45231</v>
      </c>
      <c r="H9" s="5">
        <v>6380</v>
      </c>
      <c r="I9" s="12"/>
      <c r="J9" s="5" t="s">
        <v>17</v>
      </c>
      <c r="K9" s="5" t="s">
        <v>18</v>
      </c>
    </row>
    <row r="10" spans="1:11">
      <c r="A10" s="4">
        <v>45261</v>
      </c>
      <c r="B10" s="5">
        <v>5378</v>
      </c>
      <c r="C10" s="5">
        <v>5191</v>
      </c>
      <c r="D10" s="5">
        <f>C10-B10</f>
        <v>-187</v>
      </c>
      <c r="E10" s="14">
        <f t="shared" ref="E10:E22" si="0">D10/B10</f>
        <v>-3.4771290442543699E-2</v>
      </c>
      <c r="G10" s="4">
        <v>45261</v>
      </c>
      <c r="H10" s="5">
        <v>4964</v>
      </c>
      <c r="I10" s="5">
        <v>5222</v>
      </c>
      <c r="J10" s="6">
        <f t="shared" ref="J10:J22" si="1">I10-H10</f>
        <v>258</v>
      </c>
      <c r="K10" s="10">
        <f t="shared" ref="K10:K21" si="2">J10/H10</f>
        <v>5.1974214343271555E-2</v>
      </c>
    </row>
    <row r="11" spans="1:11">
      <c r="A11" s="4">
        <v>45292</v>
      </c>
      <c r="B11" s="5">
        <v>5898</v>
      </c>
      <c r="C11" s="5">
        <v>6014</v>
      </c>
      <c r="D11" s="5">
        <f t="shared" ref="D11:D22" si="3">C11-B11</f>
        <v>116</v>
      </c>
      <c r="E11" s="14">
        <f t="shared" si="0"/>
        <v>1.9667683960664633E-2</v>
      </c>
      <c r="G11" s="4">
        <v>45292</v>
      </c>
      <c r="H11" s="5">
        <v>5477</v>
      </c>
      <c r="I11" s="5">
        <v>6142</v>
      </c>
      <c r="J11" s="6">
        <f t="shared" si="1"/>
        <v>665</v>
      </c>
      <c r="K11" s="10">
        <f t="shared" si="2"/>
        <v>0.12141683403322986</v>
      </c>
    </row>
    <row r="12" spans="1:11">
      <c r="A12" s="4">
        <v>45323</v>
      </c>
      <c r="B12" s="5">
        <v>6955</v>
      </c>
      <c r="C12" s="5">
        <v>7287</v>
      </c>
      <c r="D12" s="5">
        <f t="shared" si="3"/>
        <v>332</v>
      </c>
      <c r="E12" s="14">
        <f t="shared" si="0"/>
        <v>4.7735442127965495E-2</v>
      </c>
      <c r="G12" s="4">
        <v>45323</v>
      </c>
      <c r="H12" s="5">
        <v>6420</v>
      </c>
      <c r="I12" s="5">
        <v>7250</v>
      </c>
      <c r="J12" s="6">
        <f t="shared" si="1"/>
        <v>830</v>
      </c>
      <c r="K12" s="10">
        <f t="shared" si="2"/>
        <v>0.1292834890965732</v>
      </c>
    </row>
    <row r="13" spans="1:11">
      <c r="A13" s="4">
        <v>45352</v>
      </c>
      <c r="B13" s="5">
        <v>6859</v>
      </c>
      <c r="C13" s="5">
        <v>7198</v>
      </c>
      <c r="D13" s="5">
        <f t="shared" si="3"/>
        <v>339</v>
      </c>
      <c r="E13" s="14">
        <f t="shared" si="0"/>
        <v>4.9424114302376441E-2</v>
      </c>
      <c r="G13" s="4">
        <v>45352</v>
      </c>
      <c r="H13" s="5">
        <v>6359</v>
      </c>
      <c r="I13" s="5">
        <v>7095</v>
      </c>
      <c r="J13" s="6">
        <f t="shared" si="1"/>
        <v>736</v>
      </c>
      <c r="K13" s="10">
        <f t="shared" si="2"/>
        <v>0.11574146878440006</v>
      </c>
    </row>
    <row r="14" spans="1:11">
      <c r="A14" s="4">
        <v>45383</v>
      </c>
      <c r="B14" s="5">
        <v>6301</v>
      </c>
      <c r="C14" s="5">
        <v>6557</v>
      </c>
      <c r="D14" s="5">
        <f t="shared" si="3"/>
        <v>256</v>
      </c>
      <c r="E14" s="14">
        <f t="shared" si="0"/>
        <v>4.0628471671163305E-2</v>
      </c>
      <c r="G14" s="4">
        <v>45383</v>
      </c>
      <c r="H14" s="5">
        <v>5782</v>
      </c>
      <c r="I14" s="5">
        <v>6397</v>
      </c>
      <c r="J14" s="6">
        <f t="shared" si="1"/>
        <v>615</v>
      </c>
      <c r="K14" s="10">
        <f t="shared" si="2"/>
        <v>0.10636457973019717</v>
      </c>
    </row>
    <row r="15" spans="1:11">
      <c r="A15" s="4">
        <v>45413</v>
      </c>
      <c r="B15" s="5">
        <v>6803</v>
      </c>
      <c r="C15" s="5">
        <v>7151</v>
      </c>
      <c r="D15" s="13">
        <f t="shared" si="3"/>
        <v>348</v>
      </c>
      <c r="E15" s="23">
        <f t="shared" si="0"/>
        <v>5.1153902689989712E-2</v>
      </c>
      <c r="G15" s="4">
        <v>45413</v>
      </c>
      <c r="H15" s="5">
        <v>6355</v>
      </c>
      <c r="I15" s="5">
        <v>6817</v>
      </c>
      <c r="J15" s="6">
        <f t="shared" si="1"/>
        <v>462</v>
      </c>
      <c r="K15" s="10">
        <f t="shared" si="2"/>
        <v>7.2698662470495667E-2</v>
      </c>
    </row>
    <row r="16" spans="1:11">
      <c r="A16" s="4">
        <v>45444</v>
      </c>
      <c r="B16" s="5">
        <v>5476</v>
      </c>
      <c r="C16" s="5">
        <v>5668</v>
      </c>
      <c r="D16" s="5">
        <f t="shared" si="3"/>
        <v>192</v>
      </c>
      <c r="E16" s="14">
        <f t="shared" si="0"/>
        <v>3.5062089116143169E-2</v>
      </c>
      <c r="G16" s="4">
        <v>45444</v>
      </c>
      <c r="H16" s="5">
        <v>5129</v>
      </c>
      <c r="I16" s="5">
        <v>5318</v>
      </c>
      <c r="J16" s="6">
        <f t="shared" si="1"/>
        <v>189</v>
      </c>
      <c r="K16" s="10">
        <f t="shared" si="2"/>
        <v>3.6849288360304155E-2</v>
      </c>
    </row>
    <row r="17" spans="1:12">
      <c r="A17" s="4">
        <v>45474</v>
      </c>
      <c r="B17" s="5">
        <v>5917</v>
      </c>
      <c r="C17" s="5">
        <v>6053</v>
      </c>
      <c r="D17" s="5">
        <f t="shared" si="3"/>
        <v>136</v>
      </c>
      <c r="E17" s="14">
        <f t="shared" si="0"/>
        <v>2.298462058475579E-2</v>
      </c>
      <c r="G17" s="4">
        <v>45474</v>
      </c>
      <c r="H17" s="5">
        <v>5556</v>
      </c>
      <c r="I17" s="5">
        <v>5791</v>
      </c>
      <c r="J17" s="6">
        <f t="shared" si="1"/>
        <v>235</v>
      </c>
      <c r="K17" s="10">
        <f t="shared" si="2"/>
        <v>4.2296616270698341E-2</v>
      </c>
    </row>
    <row r="18" spans="1:12">
      <c r="A18" s="4">
        <v>45505</v>
      </c>
      <c r="B18" s="5">
        <v>5973</v>
      </c>
      <c r="C18" s="5">
        <v>6155</v>
      </c>
      <c r="D18" s="5">
        <f t="shared" si="3"/>
        <v>182</v>
      </c>
      <c r="E18" s="14">
        <f t="shared" si="0"/>
        <v>3.0470450359953122E-2</v>
      </c>
      <c r="G18" s="4">
        <v>45505</v>
      </c>
      <c r="H18" s="5">
        <v>5551</v>
      </c>
      <c r="I18" s="5">
        <v>5945</v>
      </c>
      <c r="J18" s="6">
        <f t="shared" si="1"/>
        <v>394</v>
      </c>
      <c r="K18" s="10">
        <f t="shared" si="2"/>
        <v>7.0978202125743114E-2</v>
      </c>
      <c r="L18" s="2"/>
    </row>
    <row r="19" spans="1:12">
      <c r="A19" s="4">
        <v>45536</v>
      </c>
      <c r="B19" s="5">
        <v>6373</v>
      </c>
      <c r="C19" s="5">
        <v>6638</v>
      </c>
      <c r="D19" s="5">
        <f t="shared" si="3"/>
        <v>265</v>
      </c>
      <c r="E19" s="14">
        <f t="shared" si="0"/>
        <v>4.158167268162561E-2</v>
      </c>
      <c r="G19" s="4">
        <v>45536</v>
      </c>
      <c r="H19" s="5">
        <v>5621</v>
      </c>
      <c r="I19" s="5">
        <v>6465</v>
      </c>
      <c r="J19" s="9">
        <f t="shared" si="1"/>
        <v>844</v>
      </c>
      <c r="K19" s="21">
        <f t="shared" si="2"/>
        <v>0.15015121864436934</v>
      </c>
    </row>
    <row r="20" spans="1:12">
      <c r="A20" s="4">
        <v>45566</v>
      </c>
      <c r="B20" s="5">
        <v>6472</v>
      </c>
      <c r="C20" s="5">
        <v>6578</v>
      </c>
      <c r="D20" s="16">
        <f t="shared" si="3"/>
        <v>106</v>
      </c>
      <c r="E20" s="24">
        <f t="shared" si="0"/>
        <v>1.6378244746600743E-2</v>
      </c>
      <c r="G20" s="4">
        <v>45566</v>
      </c>
      <c r="H20" s="5">
        <v>6321</v>
      </c>
      <c r="I20" s="5">
        <v>6496</v>
      </c>
      <c r="J20" s="6">
        <f t="shared" si="1"/>
        <v>175</v>
      </c>
      <c r="K20" s="10">
        <f t="shared" si="2"/>
        <v>2.768549280177187E-2</v>
      </c>
    </row>
    <row r="21" spans="1:12">
      <c r="A21" s="4">
        <v>45597</v>
      </c>
      <c r="B21" s="5">
        <v>6795</v>
      </c>
      <c r="C21" s="5">
        <v>7086</v>
      </c>
      <c r="D21" s="5">
        <f t="shared" si="3"/>
        <v>291</v>
      </c>
      <c r="E21" s="14">
        <f t="shared" si="0"/>
        <v>4.2825607064017661E-2</v>
      </c>
      <c r="G21" s="4">
        <v>45597</v>
      </c>
      <c r="H21" s="5">
        <v>6337</v>
      </c>
      <c r="I21" s="5">
        <v>6941</v>
      </c>
      <c r="J21" s="6">
        <f t="shared" si="1"/>
        <v>604</v>
      </c>
      <c r="K21" s="10">
        <f t="shared" si="2"/>
        <v>9.5313239703329652E-2</v>
      </c>
    </row>
    <row r="22" spans="1:12">
      <c r="A22" s="4">
        <v>45627</v>
      </c>
      <c r="B22" s="5">
        <v>5352</v>
      </c>
      <c r="C22" s="5">
        <v>5484</v>
      </c>
      <c r="D22" s="5">
        <f t="shared" si="3"/>
        <v>132</v>
      </c>
      <c r="E22" s="14">
        <f t="shared" si="0"/>
        <v>2.4663677130044841E-2</v>
      </c>
      <c r="G22" s="4">
        <v>45627</v>
      </c>
      <c r="H22" s="5">
        <v>5126</v>
      </c>
      <c r="I22" s="5">
        <v>5212</v>
      </c>
      <c r="J22" s="11">
        <f t="shared" si="1"/>
        <v>86</v>
      </c>
      <c r="K22" s="22">
        <f>J22/H22</f>
        <v>1.6777214202106906E-2</v>
      </c>
    </row>
    <row r="23" spans="1:12">
      <c r="A23" s="4">
        <v>45658</v>
      </c>
      <c r="B23" s="12"/>
      <c r="C23" s="5">
        <v>5946</v>
      </c>
      <c r="D23" s="17"/>
      <c r="E23" s="17"/>
      <c r="F23" s="18"/>
      <c r="G23" s="4">
        <v>45658</v>
      </c>
      <c r="H23" s="12"/>
      <c r="I23" s="5">
        <v>5726</v>
      </c>
      <c r="J23" s="8"/>
      <c r="K23" s="8"/>
    </row>
    <row r="24" spans="1:12" ht="17.25" customHeight="1">
      <c r="A24" s="4">
        <v>45689</v>
      </c>
      <c r="B24" s="12"/>
      <c r="C24" s="5">
        <v>7775</v>
      </c>
      <c r="D24" s="17"/>
      <c r="E24" s="17"/>
      <c r="F24" s="18"/>
      <c r="G24" s="4">
        <v>45689</v>
      </c>
      <c r="H24" s="12"/>
      <c r="I24" s="5">
        <v>7386</v>
      </c>
      <c r="J24" s="8"/>
      <c r="K24" s="8"/>
    </row>
    <row r="54" spans="1:5" s="1" customFormat="1"/>
    <row r="55" spans="1:5" ht="51.75" customHeight="1">
      <c r="A55" s="51" t="s">
        <v>19</v>
      </c>
      <c r="B55" s="51"/>
      <c r="C55" s="51"/>
    </row>
    <row r="56" spans="1:5" ht="30.75" customHeight="1">
      <c r="A56" s="53" t="s">
        <v>8</v>
      </c>
      <c r="B56" s="50" t="s">
        <v>20</v>
      </c>
      <c r="C56" s="50"/>
    </row>
    <row r="57" spans="1:5" ht="38.25" customHeight="1">
      <c r="A57" s="53"/>
      <c r="B57" s="20" t="s">
        <v>27</v>
      </c>
      <c r="C57" s="20" t="s">
        <v>28</v>
      </c>
      <c r="D57" s="20" t="s">
        <v>17</v>
      </c>
      <c r="E57" s="20" t="s">
        <v>18</v>
      </c>
    </row>
    <row r="58" spans="1:5">
      <c r="A58" s="19">
        <v>45261</v>
      </c>
      <c r="B58" s="20">
        <v>5191</v>
      </c>
      <c r="C58" s="20">
        <v>5222</v>
      </c>
      <c r="D58" s="5">
        <f>B58-C58</f>
        <v>-31</v>
      </c>
      <c r="E58" s="14">
        <f>D58/C58</f>
        <v>-5.9364228265032558E-3</v>
      </c>
    </row>
    <row r="59" spans="1:5">
      <c r="A59" s="19">
        <v>45292</v>
      </c>
      <c r="B59" s="20">
        <v>6014</v>
      </c>
      <c r="C59" s="20">
        <v>6142</v>
      </c>
      <c r="D59" s="5">
        <f t="shared" ref="D59:D72" si="4">B59-C59</f>
        <v>-128</v>
      </c>
      <c r="E59" s="14">
        <f t="shared" ref="E59:E72" si="5">D59/C59</f>
        <v>-2.0840117225659396E-2</v>
      </c>
    </row>
    <row r="60" spans="1:5">
      <c r="A60" s="19">
        <v>45323</v>
      </c>
      <c r="B60" s="20">
        <v>7287</v>
      </c>
      <c r="C60" s="20">
        <v>7250</v>
      </c>
      <c r="D60" s="16">
        <f t="shared" si="4"/>
        <v>37</v>
      </c>
      <c r="E60" s="24">
        <f t="shared" si="5"/>
        <v>5.1034482758620693E-3</v>
      </c>
    </row>
    <row r="61" spans="1:5">
      <c r="A61" s="19">
        <v>45352</v>
      </c>
      <c r="B61" s="20">
        <v>7198</v>
      </c>
      <c r="C61" s="20">
        <v>7095</v>
      </c>
      <c r="D61" s="5">
        <f t="shared" si="4"/>
        <v>103</v>
      </c>
      <c r="E61" s="14">
        <f t="shared" si="5"/>
        <v>1.4517265680056377E-2</v>
      </c>
    </row>
    <row r="62" spans="1:5">
      <c r="A62" s="19">
        <v>45383</v>
      </c>
      <c r="B62" s="20">
        <v>6557</v>
      </c>
      <c r="C62" s="20">
        <v>6397</v>
      </c>
      <c r="D62" s="5">
        <f t="shared" si="4"/>
        <v>160</v>
      </c>
      <c r="E62" s="14">
        <f t="shared" si="5"/>
        <v>2.5011724245740191E-2</v>
      </c>
    </row>
    <row r="63" spans="1:5">
      <c r="A63" s="19">
        <v>45413</v>
      </c>
      <c r="B63" s="20">
        <v>7151</v>
      </c>
      <c r="C63" s="20">
        <v>6817</v>
      </c>
      <c r="D63" s="5">
        <f t="shared" si="4"/>
        <v>334</v>
      </c>
      <c r="E63" s="14">
        <f t="shared" si="5"/>
        <v>4.8995159160921224E-2</v>
      </c>
    </row>
    <row r="64" spans="1:5">
      <c r="A64" s="19">
        <v>45444</v>
      </c>
      <c r="B64" s="20">
        <v>5668</v>
      </c>
      <c r="C64" s="20">
        <v>5318</v>
      </c>
      <c r="D64" s="5">
        <f t="shared" si="4"/>
        <v>350</v>
      </c>
      <c r="E64" s="14">
        <f t="shared" si="5"/>
        <v>6.5814215870628051E-2</v>
      </c>
    </row>
    <row r="65" spans="1:5">
      <c r="A65" s="19">
        <v>45474</v>
      </c>
      <c r="B65" s="20">
        <v>6053</v>
      </c>
      <c r="C65" s="20">
        <v>5791</v>
      </c>
      <c r="D65" s="5">
        <f t="shared" si="4"/>
        <v>262</v>
      </c>
      <c r="E65" s="14">
        <f t="shared" si="5"/>
        <v>4.5242617855292697E-2</v>
      </c>
    </row>
    <row r="66" spans="1:5">
      <c r="A66" s="19">
        <v>45505</v>
      </c>
      <c r="B66" s="20">
        <v>6155</v>
      </c>
      <c r="C66" s="20">
        <v>5945</v>
      </c>
      <c r="D66" s="5">
        <f t="shared" si="4"/>
        <v>210</v>
      </c>
      <c r="E66" s="14">
        <f t="shared" si="5"/>
        <v>3.5323801513877207E-2</v>
      </c>
    </row>
    <row r="67" spans="1:5">
      <c r="A67" s="19">
        <v>45536</v>
      </c>
      <c r="B67" s="20">
        <v>6638</v>
      </c>
      <c r="C67" s="20">
        <v>6465</v>
      </c>
      <c r="D67" s="5">
        <f t="shared" si="4"/>
        <v>173</v>
      </c>
      <c r="E67" s="14">
        <f t="shared" si="5"/>
        <v>2.6759474091260633E-2</v>
      </c>
    </row>
    <row r="68" spans="1:5">
      <c r="A68" s="19">
        <v>45566</v>
      </c>
      <c r="B68" s="20">
        <v>6578</v>
      </c>
      <c r="C68" s="20">
        <v>6496</v>
      </c>
      <c r="D68" s="5">
        <f t="shared" si="4"/>
        <v>82</v>
      </c>
      <c r="E68" s="14">
        <f t="shared" si="5"/>
        <v>1.2623152709359606E-2</v>
      </c>
    </row>
    <row r="69" spans="1:5">
      <c r="A69" s="19">
        <v>45597</v>
      </c>
      <c r="B69" s="20">
        <v>7086</v>
      </c>
      <c r="C69" s="20">
        <v>6941</v>
      </c>
      <c r="D69" s="5">
        <f t="shared" si="4"/>
        <v>145</v>
      </c>
      <c r="E69" s="14">
        <f t="shared" si="5"/>
        <v>2.0890361619363203E-2</v>
      </c>
    </row>
    <row r="70" spans="1:5">
      <c r="A70" s="19">
        <v>45627</v>
      </c>
      <c r="B70" s="20">
        <v>5484</v>
      </c>
      <c r="C70" s="20">
        <v>5212</v>
      </c>
      <c r="D70" s="5">
        <f t="shared" si="4"/>
        <v>272</v>
      </c>
      <c r="E70" s="14">
        <f t="shared" si="5"/>
        <v>5.2187260168841135E-2</v>
      </c>
    </row>
    <row r="71" spans="1:5">
      <c r="A71" s="19">
        <v>45658</v>
      </c>
      <c r="B71" s="20">
        <v>5946</v>
      </c>
      <c r="C71" s="20">
        <v>5726</v>
      </c>
      <c r="D71" s="5">
        <f t="shared" si="4"/>
        <v>220</v>
      </c>
      <c r="E71" s="14">
        <f t="shared" si="5"/>
        <v>3.8421236465246242E-2</v>
      </c>
    </row>
    <row r="72" spans="1:5">
      <c r="A72" s="19">
        <v>45689</v>
      </c>
      <c r="B72" s="20">
        <v>7775</v>
      </c>
      <c r="C72" s="20">
        <v>7386</v>
      </c>
      <c r="D72" s="13">
        <f t="shared" si="4"/>
        <v>389</v>
      </c>
      <c r="E72" s="23">
        <f t="shared" si="5"/>
        <v>5.2667208231789872E-2</v>
      </c>
    </row>
    <row r="77" spans="1:5" ht="54.75" customHeight="1">
      <c r="A77" s="51" t="s">
        <v>19</v>
      </c>
      <c r="B77" s="51"/>
      <c r="C77" s="51"/>
    </row>
    <row r="78" spans="1:5" ht="33.75" customHeight="1">
      <c r="A78" s="53" t="s">
        <v>29</v>
      </c>
      <c r="B78" s="50" t="s">
        <v>30</v>
      </c>
      <c r="C78" s="50"/>
    </row>
    <row r="79" spans="1:5" ht="40.5" customHeight="1">
      <c r="A79" s="53"/>
      <c r="B79" s="20" t="s">
        <v>31</v>
      </c>
      <c r="C79" s="20" t="s">
        <v>32</v>
      </c>
      <c r="D79" s="20" t="s">
        <v>17</v>
      </c>
      <c r="E79" s="20" t="s">
        <v>18</v>
      </c>
    </row>
    <row r="80" spans="1:5">
      <c r="A80" s="19">
        <v>45078</v>
      </c>
      <c r="B80" s="20">
        <v>6576</v>
      </c>
      <c r="C80" s="20">
        <v>5987</v>
      </c>
      <c r="D80" s="5">
        <f t="shared" ref="D80:D98" si="6">B4-H4</f>
        <v>589</v>
      </c>
      <c r="E80" s="14">
        <f t="shared" ref="E80:E92" si="7">D80/H4</f>
        <v>9.8379822949724402E-2</v>
      </c>
    </row>
    <row r="81" spans="1:7">
      <c r="A81" s="19">
        <v>45108</v>
      </c>
      <c r="B81" s="20">
        <v>5654</v>
      </c>
      <c r="C81" s="20">
        <v>5168</v>
      </c>
      <c r="D81" s="5">
        <f t="shared" si="6"/>
        <v>486</v>
      </c>
      <c r="E81" s="14">
        <f t="shared" si="7"/>
        <v>9.4040247678018579E-2</v>
      </c>
    </row>
    <row r="82" spans="1:7">
      <c r="A82" s="19">
        <v>45139</v>
      </c>
      <c r="B82" s="20">
        <v>6251</v>
      </c>
      <c r="C82" s="20">
        <v>5750</v>
      </c>
      <c r="D82" s="5">
        <f t="shared" si="6"/>
        <v>501</v>
      </c>
      <c r="E82" s="14">
        <f t="shared" si="7"/>
        <v>8.7130434782608693E-2</v>
      </c>
    </row>
    <row r="83" spans="1:7">
      <c r="A83" s="19">
        <v>45170</v>
      </c>
      <c r="B83" s="20">
        <v>5918</v>
      </c>
      <c r="C83" s="20">
        <v>5407</v>
      </c>
      <c r="D83" s="5">
        <f t="shared" si="6"/>
        <v>511</v>
      </c>
      <c r="E83" s="14">
        <f t="shared" si="7"/>
        <v>9.4507120399482156E-2</v>
      </c>
    </row>
    <row r="84" spans="1:7">
      <c r="A84" s="19">
        <v>45200</v>
      </c>
      <c r="B84" s="20">
        <v>6462</v>
      </c>
      <c r="C84" s="20">
        <v>5983</v>
      </c>
      <c r="D84" s="5">
        <f t="shared" si="6"/>
        <v>479</v>
      </c>
      <c r="E84" s="14">
        <f t="shared" si="7"/>
        <v>8.0060170483035265E-2</v>
      </c>
    </row>
    <row r="85" spans="1:7">
      <c r="A85" s="19">
        <v>45231</v>
      </c>
      <c r="B85" s="20">
        <v>6841</v>
      </c>
      <c r="C85" s="20">
        <v>6380</v>
      </c>
      <c r="D85" s="5">
        <f t="shared" si="6"/>
        <v>461</v>
      </c>
      <c r="E85" s="14">
        <f t="shared" si="7"/>
        <v>7.2257053291536047E-2</v>
      </c>
    </row>
    <row r="86" spans="1:7">
      <c r="A86" s="19">
        <v>45261</v>
      </c>
      <c r="B86" s="20">
        <v>5378</v>
      </c>
      <c r="C86" s="20">
        <v>4964</v>
      </c>
      <c r="D86" s="5">
        <f t="shared" si="6"/>
        <v>414</v>
      </c>
      <c r="E86" s="14">
        <f t="shared" si="7"/>
        <v>8.3400483481063659E-2</v>
      </c>
    </row>
    <row r="87" spans="1:7">
      <c r="A87" s="19">
        <v>45292</v>
      </c>
      <c r="B87" s="20">
        <v>5898</v>
      </c>
      <c r="C87" s="20">
        <v>5477</v>
      </c>
      <c r="D87" s="5">
        <f t="shared" si="6"/>
        <v>421</v>
      </c>
      <c r="E87" s="14">
        <f t="shared" si="7"/>
        <v>7.6866897936826731E-2</v>
      </c>
    </row>
    <row r="88" spans="1:7">
      <c r="A88" s="19">
        <v>45323</v>
      </c>
      <c r="B88" s="20">
        <v>6955</v>
      </c>
      <c r="C88" s="20">
        <v>6420</v>
      </c>
      <c r="D88" s="5">
        <f t="shared" si="6"/>
        <v>535</v>
      </c>
      <c r="E88" s="14">
        <f t="shared" si="7"/>
        <v>8.3333333333333329E-2</v>
      </c>
    </row>
    <row r="89" spans="1:7">
      <c r="A89" s="19">
        <v>45352</v>
      </c>
      <c r="B89" s="20">
        <v>6859</v>
      </c>
      <c r="C89" s="20">
        <v>6359</v>
      </c>
      <c r="D89" s="5">
        <f t="shared" si="6"/>
        <v>500</v>
      </c>
      <c r="E89" s="14">
        <f t="shared" si="7"/>
        <v>7.8628715206793515E-2</v>
      </c>
    </row>
    <row r="90" spans="1:7">
      <c r="A90" s="19">
        <v>45383</v>
      </c>
      <c r="B90" s="20">
        <v>6301</v>
      </c>
      <c r="C90" s="20">
        <v>5782</v>
      </c>
      <c r="D90" s="5">
        <f t="shared" si="6"/>
        <v>519</v>
      </c>
      <c r="E90" s="14">
        <f t="shared" si="7"/>
        <v>8.9761328260117609E-2</v>
      </c>
    </row>
    <row r="91" spans="1:7">
      <c r="A91" s="19">
        <v>45413</v>
      </c>
      <c r="B91" s="20">
        <v>6803</v>
      </c>
      <c r="C91" s="20">
        <v>6355</v>
      </c>
      <c r="D91" s="5">
        <f t="shared" si="6"/>
        <v>448</v>
      </c>
      <c r="E91" s="14">
        <f t="shared" si="7"/>
        <v>7.049567269866247E-2</v>
      </c>
    </row>
    <row r="92" spans="1:7">
      <c r="A92" s="19">
        <v>45444</v>
      </c>
      <c r="B92" s="20">
        <v>5476</v>
      </c>
      <c r="C92" s="20">
        <v>5129</v>
      </c>
      <c r="D92" s="5">
        <f t="shared" si="6"/>
        <v>347</v>
      </c>
      <c r="E92" s="14">
        <f t="shared" si="7"/>
        <v>6.7654513550399684E-2</v>
      </c>
      <c r="G92" s="2"/>
    </row>
    <row r="93" spans="1:7">
      <c r="A93" s="19">
        <v>45474</v>
      </c>
      <c r="B93" s="20">
        <v>5917</v>
      </c>
      <c r="C93" s="20">
        <v>5556</v>
      </c>
      <c r="D93" s="5">
        <f t="shared" si="6"/>
        <v>361</v>
      </c>
      <c r="E93" s="14">
        <f t="shared" ref="E93:E98" si="8">D93/C93</f>
        <v>6.4974802015838731E-2</v>
      </c>
      <c r="G93" s="2"/>
    </row>
    <row r="94" spans="1:7">
      <c r="A94" s="19">
        <v>45505</v>
      </c>
      <c r="B94" s="20">
        <v>5973</v>
      </c>
      <c r="C94" s="20">
        <v>5551</v>
      </c>
      <c r="D94" s="5">
        <f t="shared" si="6"/>
        <v>422</v>
      </c>
      <c r="E94" s="14">
        <f t="shared" si="8"/>
        <v>7.6022338317420279E-2</v>
      </c>
      <c r="G94" s="2"/>
    </row>
    <row r="95" spans="1:7">
      <c r="A95" s="19">
        <v>45536</v>
      </c>
      <c r="B95" s="20">
        <v>6373</v>
      </c>
      <c r="C95" s="20">
        <v>5621</v>
      </c>
      <c r="D95" s="13">
        <f t="shared" si="6"/>
        <v>752</v>
      </c>
      <c r="E95" s="23">
        <f t="shared" si="8"/>
        <v>0.13378402419498309</v>
      </c>
      <c r="G95" s="2"/>
    </row>
    <row r="96" spans="1:7">
      <c r="A96" s="19">
        <v>45566</v>
      </c>
      <c r="B96" s="20">
        <v>6472</v>
      </c>
      <c r="C96" s="20">
        <v>6321</v>
      </c>
      <c r="D96" s="16">
        <f t="shared" si="6"/>
        <v>151</v>
      </c>
      <c r="E96" s="24">
        <f t="shared" si="8"/>
        <v>2.3888625217528874E-2</v>
      </c>
      <c r="G96" s="2"/>
    </row>
    <row r="97" spans="1:7">
      <c r="A97" s="19">
        <v>45597</v>
      </c>
      <c r="B97" s="20">
        <v>6795</v>
      </c>
      <c r="C97" s="20">
        <v>6337</v>
      </c>
      <c r="D97" s="5">
        <f t="shared" si="6"/>
        <v>458</v>
      </c>
      <c r="E97" s="14">
        <f t="shared" si="8"/>
        <v>7.227394666245858E-2</v>
      </c>
      <c r="G97" s="2"/>
    </row>
    <row r="98" spans="1:7">
      <c r="A98" s="19">
        <v>45627</v>
      </c>
      <c r="B98" s="20">
        <v>5352</v>
      </c>
      <c r="C98" s="20">
        <v>5126</v>
      </c>
      <c r="D98" s="5">
        <f t="shared" si="6"/>
        <v>226</v>
      </c>
      <c r="E98" s="14">
        <f t="shared" si="8"/>
        <v>4.408895825204838E-2</v>
      </c>
      <c r="G98" s="2"/>
    </row>
    <row r="99" spans="1:7">
      <c r="G99" s="2"/>
    </row>
  </sheetData>
  <mergeCells count="11">
    <mergeCell ref="B2:C2"/>
    <mergeCell ref="H2:I2"/>
    <mergeCell ref="A1:C1"/>
    <mergeCell ref="A2:A3"/>
    <mergeCell ref="G2:G3"/>
    <mergeCell ref="A55:C55"/>
    <mergeCell ref="B56:C56"/>
    <mergeCell ref="A56:A57"/>
    <mergeCell ref="A77:C77"/>
    <mergeCell ref="B78:C78"/>
    <mergeCell ref="A78:A79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E3C27-FF17-48C1-B945-F9694039FD8D}">
  <dimension ref="A1:F675"/>
  <sheetViews>
    <sheetView tabSelected="1" zoomScale="90" zoomScaleNormal="90" workbookViewId="0">
      <selection sqref="A1:F1"/>
    </sheetView>
  </sheetViews>
  <sheetFormatPr defaultRowHeight="15"/>
  <cols>
    <col min="1" max="1" width="22.7109375" style="18" customWidth="1"/>
    <col min="2" max="2" width="17.42578125" style="18" customWidth="1"/>
    <col min="3" max="3" width="25.5703125" style="42" customWidth="1"/>
    <col min="4" max="4" width="26.85546875" style="43" customWidth="1"/>
    <col min="5" max="5" width="25.42578125" style="44" customWidth="1"/>
    <col min="6" max="6" width="28.85546875" style="45" customWidth="1"/>
  </cols>
  <sheetData>
    <row r="1" spans="1:6" ht="49.5" customHeight="1">
      <c r="A1" s="64" t="s">
        <v>33</v>
      </c>
      <c r="B1" s="65"/>
      <c r="C1" s="65"/>
      <c r="D1" s="65"/>
      <c r="E1" s="65"/>
      <c r="F1" s="66"/>
    </row>
    <row r="2" spans="1:6" ht="36" customHeight="1">
      <c r="A2" s="25"/>
      <c r="B2" s="5"/>
      <c r="C2" s="26" t="s">
        <v>21</v>
      </c>
      <c r="D2" s="27" t="s">
        <v>22</v>
      </c>
      <c r="E2" s="28" t="s">
        <v>27</v>
      </c>
      <c r="F2" s="29" t="s">
        <v>28</v>
      </c>
    </row>
    <row r="3" spans="1:6">
      <c r="A3" s="25" t="s">
        <v>34</v>
      </c>
      <c r="B3" s="5" t="s">
        <v>35</v>
      </c>
      <c r="C3" s="30" t="s">
        <v>36</v>
      </c>
      <c r="D3" s="31" t="s">
        <v>36</v>
      </c>
      <c r="E3" s="32" t="s">
        <v>36</v>
      </c>
      <c r="F3" s="35" t="s">
        <v>36</v>
      </c>
    </row>
    <row r="4" spans="1:6">
      <c r="A4" s="33">
        <v>45689</v>
      </c>
      <c r="B4" s="34">
        <v>0</v>
      </c>
      <c r="C4" s="30">
        <v>0</v>
      </c>
      <c r="D4" s="31">
        <v>0</v>
      </c>
      <c r="E4" s="32">
        <v>4</v>
      </c>
      <c r="F4" s="35">
        <v>0</v>
      </c>
    </row>
    <row r="5" spans="1:6">
      <c r="A5" s="33">
        <v>45689</v>
      </c>
      <c r="B5" s="34">
        <v>4.1666666666666664E-2</v>
      </c>
      <c r="C5" s="30">
        <v>0</v>
      </c>
      <c r="D5" s="31">
        <v>1</v>
      </c>
      <c r="E5" s="32">
        <v>0</v>
      </c>
      <c r="F5" s="35">
        <v>0</v>
      </c>
    </row>
    <row r="6" spans="1:6">
      <c r="A6" s="33">
        <v>45689</v>
      </c>
      <c r="B6" s="34">
        <v>8.3333333333333329E-2</v>
      </c>
      <c r="C6" s="30">
        <v>0</v>
      </c>
      <c r="D6" s="31">
        <v>0</v>
      </c>
      <c r="E6" s="32">
        <v>3</v>
      </c>
      <c r="F6" s="35">
        <v>0</v>
      </c>
    </row>
    <row r="7" spans="1:6">
      <c r="A7" s="33">
        <v>45689</v>
      </c>
      <c r="B7" s="34">
        <v>0.125</v>
      </c>
      <c r="C7" s="30">
        <v>0</v>
      </c>
      <c r="D7" s="31">
        <v>1</v>
      </c>
      <c r="E7" s="32">
        <v>0</v>
      </c>
      <c r="F7" s="35">
        <v>0</v>
      </c>
    </row>
    <row r="8" spans="1:6">
      <c r="A8" s="33">
        <v>45689</v>
      </c>
      <c r="B8" s="34">
        <v>0.16666666666666666</v>
      </c>
      <c r="C8" s="30">
        <v>1</v>
      </c>
      <c r="D8" s="31">
        <v>0</v>
      </c>
      <c r="E8" s="32">
        <v>0</v>
      </c>
      <c r="F8" s="35">
        <v>0</v>
      </c>
    </row>
    <row r="9" spans="1:6">
      <c r="A9" s="33">
        <v>45689</v>
      </c>
      <c r="B9" s="34">
        <v>0.20833333333333334</v>
      </c>
      <c r="C9" s="30">
        <v>0</v>
      </c>
      <c r="D9" s="31">
        <v>1</v>
      </c>
      <c r="E9" s="32">
        <v>1</v>
      </c>
      <c r="F9" s="35">
        <v>3</v>
      </c>
    </row>
    <row r="10" spans="1:6">
      <c r="A10" s="33">
        <v>45689</v>
      </c>
      <c r="B10" s="34">
        <v>0.25</v>
      </c>
      <c r="C10" s="30">
        <v>3</v>
      </c>
      <c r="D10" s="31">
        <v>1</v>
      </c>
      <c r="E10" s="32">
        <v>0</v>
      </c>
      <c r="F10" s="35">
        <v>5</v>
      </c>
    </row>
    <row r="11" spans="1:6">
      <c r="A11" s="33">
        <v>45689</v>
      </c>
      <c r="B11" s="34">
        <v>0.29166666666666669</v>
      </c>
      <c r="C11" s="30">
        <v>10</v>
      </c>
      <c r="D11" s="31">
        <v>2</v>
      </c>
      <c r="E11" s="32">
        <v>3</v>
      </c>
      <c r="F11" s="35">
        <v>15</v>
      </c>
    </row>
    <row r="12" spans="1:6">
      <c r="A12" s="33">
        <v>45689</v>
      </c>
      <c r="B12" s="34">
        <v>0.33333333333333331</v>
      </c>
      <c r="C12" s="30">
        <v>14</v>
      </c>
      <c r="D12" s="31">
        <v>3</v>
      </c>
      <c r="E12" s="32">
        <v>9</v>
      </c>
      <c r="F12" s="35">
        <v>17</v>
      </c>
    </row>
    <row r="13" spans="1:6">
      <c r="A13" s="33">
        <v>45689</v>
      </c>
      <c r="B13" s="34">
        <v>0.375</v>
      </c>
      <c r="C13" s="30">
        <v>14</v>
      </c>
      <c r="D13" s="31">
        <v>4</v>
      </c>
      <c r="E13" s="32">
        <v>5</v>
      </c>
      <c r="F13" s="35">
        <v>12</v>
      </c>
    </row>
    <row r="14" spans="1:6">
      <c r="A14" s="33">
        <v>45689</v>
      </c>
      <c r="B14" s="34">
        <v>0.41666666666666669</v>
      </c>
      <c r="C14" s="30">
        <v>3</v>
      </c>
      <c r="D14" s="31">
        <v>9</v>
      </c>
      <c r="E14" s="32">
        <v>11</v>
      </c>
      <c r="F14" s="35">
        <v>10</v>
      </c>
    </row>
    <row r="15" spans="1:6">
      <c r="A15" s="33">
        <v>45689</v>
      </c>
      <c r="B15" s="34">
        <v>0.45833333333333331</v>
      </c>
      <c r="C15" s="30">
        <v>5</v>
      </c>
      <c r="D15" s="31">
        <v>9</v>
      </c>
      <c r="E15" s="32">
        <v>10</v>
      </c>
      <c r="F15" s="35">
        <v>6</v>
      </c>
    </row>
    <row r="16" spans="1:6">
      <c r="A16" s="33">
        <v>45689</v>
      </c>
      <c r="B16" s="34">
        <v>0.5</v>
      </c>
      <c r="C16" s="30">
        <v>3</v>
      </c>
      <c r="D16" s="31">
        <v>16</v>
      </c>
      <c r="E16" s="32">
        <v>19</v>
      </c>
      <c r="F16" s="35">
        <v>8</v>
      </c>
    </row>
    <row r="17" spans="1:6">
      <c r="A17" s="33">
        <v>45689</v>
      </c>
      <c r="B17" s="34">
        <v>0.54166666666666663</v>
      </c>
      <c r="C17" s="30">
        <v>4</v>
      </c>
      <c r="D17" s="31">
        <v>4</v>
      </c>
      <c r="E17" s="32">
        <v>8</v>
      </c>
      <c r="F17" s="35">
        <v>6</v>
      </c>
    </row>
    <row r="18" spans="1:6">
      <c r="A18" s="33">
        <v>45689</v>
      </c>
      <c r="B18" s="34">
        <v>0.58333333333333337</v>
      </c>
      <c r="C18" s="30">
        <v>2</v>
      </c>
      <c r="D18" s="31">
        <v>3</v>
      </c>
      <c r="E18" s="32">
        <v>7</v>
      </c>
      <c r="F18" s="35">
        <v>5</v>
      </c>
    </row>
    <row r="19" spans="1:6">
      <c r="A19" s="33">
        <v>45689</v>
      </c>
      <c r="B19" s="34">
        <v>0.625</v>
      </c>
      <c r="C19" s="30">
        <v>2</v>
      </c>
      <c r="D19" s="31">
        <v>9</v>
      </c>
      <c r="E19" s="32">
        <v>9</v>
      </c>
      <c r="F19" s="35">
        <v>4</v>
      </c>
    </row>
    <row r="20" spans="1:6">
      <c r="A20" s="33">
        <v>45689</v>
      </c>
      <c r="B20" s="34">
        <v>0.66666666666666663</v>
      </c>
      <c r="C20" s="30">
        <v>3</v>
      </c>
      <c r="D20" s="31">
        <v>8</v>
      </c>
      <c r="E20" s="32">
        <v>10</v>
      </c>
      <c r="F20" s="35">
        <v>6</v>
      </c>
    </row>
    <row r="21" spans="1:6">
      <c r="A21" s="33">
        <v>45689</v>
      </c>
      <c r="B21" s="34">
        <v>0.70833333333333337</v>
      </c>
      <c r="C21" s="30">
        <v>1</v>
      </c>
      <c r="D21" s="31">
        <v>7</v>
      </c>
      <c r="E21" s="32">
        <v>8</v>
      </c>
      <c r="F21" s="35">
        <v>5</v>
      </c>
    </row>
    <row r="22" spans="1:6">
      <c r="A22" s="33">
        <v>45689</v>
      </c>
      <c r="B22" s="34">
        <v>0.75</v>
      </c>
      <c r="C22" s="30">
        <v>2</v>
      </c>
      <c r="D22" s="31">
        <v>2</v>
      </c>
      <c r="E22" s="32">
        <v>2</v>
      </c>
      <c r="F22" s="35">
        <v>1</v>
      </c>
    </row>
    <row r="23" spans="1:6">
      <c r="A23" s="33">
        <v>45689</v>
      </c>
      <c r="B23" s="34">
        <v>0.79166666666666663</v>
      </c>
      <c r="C23" s="30">
        <v>1</v>
      </c>
      <c r="D23" s="31">
        <v>5</v>
      </c>
      <c r="E23" s="32">
        <v>4</v>
      </c>
      <c r="F23" s="35">
        <v>0</v>
      </c>
    </row>
    <row r="24" spans="1:6">
      <c r="A24" s="33">
        <v>45689</v>
      </c>
      <c r="B24" s="34">
        <v>0.83333333333333337</v>
      </c>
      <c r="C24" s="30">
        <v>0</v>
      </c>
      <c r="D24" s="31">
        <v>1</v>
      </c>
      <c r="E24" s="32">
        <v>1</v>
      </c>
      <c r="F24" s="35">
        <v>0</v>
      </c>
    </row>
    <row r="25" spans="1:6">
      <c r="A25" s="33">
        <v>45689</v>
      </c>
      <c r="B25" s="34">
        <v>0.875</v>
      </c>
      <c r="C25" s="30">
        <v>1</v>
      </c>
      <c r="D25" s="31">
        <v>2</v>
      </c>
      <c r="E25" s="32">
        <v>2</v>
      </c>
      <c r="F25" s="35">
        <v>0</v>
      </c>
    </row>
    <row r="26" spans="1:6">
      <c r="A26" s="33">
        <v>45689</v>
      </c>
      <c r="B26" s="34">
        <v>0.91666666666666663</v>
      </c>
      <c r="C26" s="30">
        <v>0</v>
      </c>
      <c r="D26" s="31">
        <v>2</v>
      </c>
      <c r="E26" s="32">
        <v>1</v>
      </c>
      <c r="F26" s="35">
        <v>0</v>
      </c>
    </row>
    <row r="27" spans="1:6">
      <c r="A27" s="33">
        <v>45689</v>
      </c>
      <c r="B27" s="34">
        <v>0.95833333333333337</v>
      </c>
      <c r="C27" s="30">
        <v>1</v>
      </c>
      <c r="D27" s="31">
        <v>2</v>
      </c>
      <c r="E27" s="32">
        <v>4</v>
      </c>
      <c r="F27" s="35">
        <v>0</v>
      </c>
    </row>
    <row r="28" spans="1:6">
      <c r="A28" s="33">
        <v>45690</v>
      </c>
      <c r="B28" s="34">
        <v>0</v>
      </c>
      <c r="C28" s="30">
        <v>0</v>
      </c>
      <c r="D28" s="31">
        <v>0</v>
      </c>
      <c r="E28" s="32">
        <v>1</v>
      </c>
      <c r="F28" s="35">
        <v>0</v>
      </c>
    </row>
    <row r="29" spans="1:6">
      <c r="A29" s="33">
        <v>45690</v>
      </c>
      <c r="B29" s="34">
        <v>4.1666666666666664E-2</v>
      </c>
      <c r="C29" s="30">
        <v>0</v>
      </c>
      <c r="D29" s="31">
        <v>2</v>
      </c>
      <c r="E29" s="32">
        <v>1</v>
      </c>
      <c r="F29" s="35">
        <v>1</v>
      </c>
    </row>
    <row r="30" spans="1:6">
      <c r="A30" s="33">
        <v>45690</v>
      </c>
      <c r="B30" s="34">
        <v>8.3333333333333329E-2</v>
      </c>
      <c r="C30" s="30">
        <v>0</v>
      </c>
      <c r="D30" s="31">
        <v>2</v>
      </c>
      <c r="E30" s="32">
        <v>0</v>
      </c>
      <c r="F30" s="35">
        <v>0</v>
      </c>
    </row>
    <row r="31" spans="1:6">
      <c r="A31" s="33">
        <v>45690</v>
      </c>
      <c r="B31" s="34">
        <v>0.125</v>
      </c>
      <c r="C31" s="30">
        <v>0</v>
      </c>
      <c r="D31" s="31">
        <v>3</v>
      </c>
      <c r="E31" s="32">
        <v>3</v>
      </c>
      <c r="F31" s="35">
        <v>0</v>
      </c>
    </row>
    <row r="32" spans="1:6">
      <c r="A32" s="33">
        <v>45690</v>
      </c>
      <c r="B32" s="34">
        <v>0.16666666666666666</v>
      </c>
      <c r="C32" s="30">
        <v>0</v>
      </c>
      <c r="D32" s="31">
        <v>0</v>
      </c>
      <c r="E32" s="32">
        <v>0</v>
      </c>
      <c r="F32" s="35">
        <v>0</v>
      </c>
    </row>
    <row r="33" spans="1:6">
      <c r="A33" s="33">
        <v>45690</v>
      </c>
      <c r="B33" s="34">
        <v>0.20833333333333334</v>
      </c>
      <c r="C33" s="30">
        <v>0</v>
      </c>
      <c r="D33" s="31">
        <v>0</v>
      </c>
      <c r="E33" s="32">
        <v>3</v>
      </c>
      <c r="F33" s="35">
        <v>1</v>
      </c>
    </row>
    <row r="34" spans="1:6">
      <c r="A34" s="33">
        <v>45690</v>
      </c>
      <c r="B34" s="34">
        <v>0.25</v>
      </c>
      <c r="C34" s="30">
        <v>0</v>
      </c>
      <c r="D34" s="31">
        <v>0</v>
      </c>
      <c r="E34" s="32">
        <v>0</v>
      </c>
      <c r="F34" s="35">
        <v>1</v>
      </c>
    </row>
    <row r="35" spans="1:6">
      <c r="A35" s="33">
        <v>45690</v>
      </c>
      <c r="B35" s="34">
        <v>0.29166666666666669</v>
      </c>
      <c r="C35" s="30">
        <v>2</v>
      </c>
      <c r="D35" s="31">
        <v>1</v>
      </c>
      <c r="E35" s="32">
        <v>3</v>
      </c>
      <c r="F35" s="35">
        <v>1</v>
      </c>
    </row>
    <row r="36" spans="1:6">
      <c r="A36" s="33">
        <v>45690</v>
      </c>
      <c r="B36" s="34">
        <v>0.33333333333333331</v>
      </c>
      <c r="C36" s="30">
        <v>11</v>
      </c>
      <c r="D36" s="31">
        <v>1</v>
      </c>
      <c r="E36" s="32">
        <v>10</v>
      </c>
      <c r="F36" s="35">
        <v>19</v>
      </c>
    </row>
    <row r="37" spans="1:6">
      <c r="A37" s="33">
        <v>45690</v>
      </c>
      <c r="B37" s="34">
        <v>0.375</v>
      </c>
      <c r="C37" s="30">
        <v>7</v>
      </c>
      <c r="D37" s="31">
        <v>5</v>
      </c>
      <c r="E37" s="32">
        <v>7</v>
      </c>
      <c r="F37" s="35">
        <v>9</v>
      </c>
    </row>
    <row r="38" spans="1:6">
      <c r="A38" s="33">
        <v>45690</v>
      </c>
      <c r="B38" s="34">
        <v>0.41666666666666669</v>
      </c>
      <c r="C38" s="30">
        <v>16</v>
      </c>
      <c r="D38" s="31">
        <v>5</v>
      </c>
      <c r="E38" s="32">
        <v>7</v>
      </c>
      <c r="F38" s="35">
        <v>19</v>
      </c>
    </row>
    <row r="39" spans="1:6">
      <c r="A39" s="33">
        <v>45690</v>
      </c>
      <c r="B39" s="34">
        <v>0.45833333333333331</v>
      </c>
      <c r="C39" s="30">
        <v>6</v>
      </c>
      <c r="D39" s="31">
        <v>8</v>
      </c>
      <c r="E39" s="32">
        <v>9</v>
      </c>
      <c r="F39" s="35">
        <v>16</v>
      </c>
    </row>
    <row r="40" spans="1:6">
      <c r="A40" s="33">
        <v>45690</v>
      </c>
      <c r="B40" s="34">
        <v>0.5</v>
      </c>
      <c r="C40" s="30">
        <v>6</v>
      </c>
      <c r="D40" s="31">
        <v>4</v>
      </c>
      <c r="E40" s="32">
        <v>10</v>
      </c>
      <c r="F40" s="35">
        <v>12</v>
      </c>
    </row>
    <row r="41" spans="1:6">
      <c r="A41" s="33">
        <v>45690</v>
      </c>
      <c r="B41" s="34">
        <v>0.54166666666666663</v>
      </c>
      <c r="C41" s="30">
        <v>9</v>
      </c>
      <c r="D41" s="31">
        <v>8</v>
      </c>
      <c r="E41" s="32">
        <v>9</v>
      </c>
      <c r="F41" s="35">
        <v>7</v>
      </c>
    </row>
    <row r="42" spans="1:6">
      <c r="A42" s="33">
        <v>45690</v>
      </c>
      <c r="B42" s="34">
        <v>0.58333333333333337</v>
      </c>
      <c r="C42" s="30">
        <v>7</v>
      </c>
      <c r="D42" s="31">
        <v>5</v>
      </c>
      <c r="E42" s="32">
        <v>17</v>
      </c>
      <c r="F42" s="35">
        <v>10</v>
      </c>
    </row>
    <row r="43" spans="1:6">
      <c r="A43" s="33">
        <v>45690</v>
      </c>
      <c r="B43" s="34">
        <v>0.625</v>
      </c>
      <c r="C43" s="30">
        <v>5</v>
      </c>
      <c r="D43" s="31">
        <v>9</v>
      </c>
      <c r="E43" s="32">
        <v>11</v>
      </c>
      <c r="F43" s="35">
        <v>5</v>
      </c>
    </row>
    <row r="44" spans="1:6">
      <c r="A44" s="33">
        <v>45690</v>
      </c>
      <c r="B44" s="34">
        <v>0.66666666666666663</v>
      </c>
      <c r="C44" s="30">
        <v>2</v>
      </c>
      <c r="D44" s="31">
        <v>12</v>
      </c>
      <c r="E44" s="32">
        <v>12</v>
      </c>
      <c r="F44" s="35">
        <v>5</v>
      </c>
    </row>
    <row r="45" spans="1:6">
      <c r="A45" s="33">
        <v>45690</v>
      </c>
      <c r="B45" s="34">
        <v>0.70833333333333337</v>
      </c>
      <c r="C45" s="30">
        <v>0</v>
      </c>
      <c r="D45" s="31">
        <v>5</v>
      </c>
      <c r="E45" s="32">
        <v>14</v>
      </c>
      <c r="F45" s="35">
        <v>2</v>
      </c>
    </row>
    <row r="46" spans="1:6">
      <c r="A46" s="33">
        <v>45690</v>
      </c>
      <c r="B46" s="34">
        <v>0.75</v>
      </c>
      <c r="C46" s="30">
        <v>2</v>
      </c>
      <c r="D46" s="31">
        <v>2</v>
      </c>
      <c r="E46" s="32">
        <v>4</v>
      </c>
      <c r="F46" s="35">
        <v>4</v>
      </c>
    </row>
    <row r="47" spans="1:6">
      <c r="A47" s="33">
        <v>45690</v>
      </c>
      <c r="B47" s="34">
        <v>0.79166666666666663</v>
      </c>
      <c r="C47" s="30">
        <v>0</v>
      </c>
      <c r="D47" s="31">
        <v>5</v>
      </c>
      <c r="E47" s="32">
        <v>3</v>
      </c>
      <c r="F47" s="35">
        <v>2</v>
      </c>
    </row>
    <row r="48" spans="1:6">
      <c r="A48" s="33">
        <v>45690</v>
      </c>
      <c r="B48" s="34">
        <v>0.83333333333333337</v>
      </c>
      <c r="C48" s="30">
        <v>3</v>
      </c>
      <c r="D48" s="31">
        <v>1</v>
      </c>
      <c r="E48" s="32">
        <v>1</v>
      </c>
      <c r="F48" s="35">
        <v>1</v>
      </c>
    </row>
    <row r="49" spans="1:6">
      <c r="A49" s="33">
        <v>45690</v>
      </c>
      <c r="B49" s="34">
        <v>0.875</v>
      </c>
      <c r="C49" s="30">
        <v>0</v>
      </c>
      <c r="D49" s="31">
        <v>0</v>
      </c>
      <c r="E49" s="32">
        <v>3</v>
      </c>
      <c r="F49" s="35">
        <v>1</v>
      </c>
    </row>
    <row r="50" spans="1:6">
      <c r="A50" s="33">
        <v>45690</v>
      </c>
      <c r="B50" s="34">
        <v>0.91666666666666663</v>
      </c>
      <c r="C50" s="30">
        <v>1</v>
      </c>
      <c r="D50" s="31">
        <v>1</v>
      </c>
      <c r="E50" s="32">
        <v>5</v>
      </c>
      <c r="F50" s="35">
        <v>0</v>
      </c>
    </row>
    <row r="51" spans="1:6">
      <c r="A51" s="33">
        <v>45690</v>
      </c>
      <c r="B51" s="34">
        <v>0.95833333333333337</v>
      </c>
      <c r="C51" s="30">
        <v>0</v>
      </c>
      <c r="D51" s="31">
        <v>0</v>
      </c>
      <c r="E51" s="32">
        <v>2</v>
      </c>
      <c r="F51" s="35">
        <v>0</v>
      </c>
    </row>
    <row r="52" spans="1:6">
      <c r="A52" s="33">
        <v>45691</v>
      </c>
      <c r="B52" s="34">
        <v>0</v>
      </c>
      <c r="C52" s="30">
        <v>0</v>
      </c>
      <c r="D52" s="31">
        <v>0</v>
      </c>
      <c r="E52" s="32">
        <v>0</v>
      </c>
      <c r="F52" s="35">
        <v>0</v>
      </c>
    </row>
    <row r="53" spans="1:6">
      <c r="A53" s="33">
        <v>45691</v>
      </c>
      <c r="B53" s="34">
        <v>4.1666666666666664E-2</v>
      </c>
      <c r="C53" s="30">
        <v>0</v>
      </c>
      <c r="D53" s="31">
        <v>1</v>
      </c>
      <c r="E53" s="32">
        <v>0</v>
      </c>
      <c r="F53" s="35">
        <v>1</v>
      </c>
    </row>
    <row r="54" spans="1:6">
      <c r="A54" s="33">
        <v>45691</v>
      </c>
      <c r="B54" s="34">
        <v>8.3333333333333329E-2</v>
      </c>
      <c r="C54" s="30">
        <v>0</v>
      </c>
      <c r="D54" s="31">
        <v>0</v>
      </c>
      <c r="E54" s="32">
        <v>0</v>
      </c>
      <c r="F54" s="35">
        <v>0</v>
      </c>
    </row>
    <row r="55" spans="1:6">
      <c r="A55" s="33">
        <v>45691</v>
      </c>
      <c r="B55" s="34">
        <v>0.125</v>
      </c>
      <c r="C55" s="30">
        <v>0</v>
      </c>
      <c r="D55" s="31">
        <v>0</v>
      </c>
      <c r="E55" s="32">
        <v>0</v>
      </c>
      <c r="F55" s="35">
        <v>0</v>
      </c>
    </row>
    <row r="56" spans="1:6">
      <c r="A56" s="33">
        <v>45691</v>
      </c>
      <c r="B56" s="34">
        <v>0.16666666666666666</v>
      </c>
      <c r="C56" s="30">
        <v>0</v>
      </c>
      <c r="D56" s="31">
        <v>0</v>
      </c>
      <c r="E56" s="32">
        <v>0</v>
      </c>
      <c r="F56" s="35">
        <v>0</v>
      </c>
    </row>
    <row r="57" spans="1:6">
      <c r="A57" s="33">
        <v>45691</v>
      </c>
      <c r="B57" s="34">
        <v>0.20833333333333334</v>
      </c>
      <c r="C57" s="30">
        <v>2</v>
      </c>
      <c r="D57" s="31">
        <v>1</v>
      </c>
      <c r="E57" s="32">
        <v>0</v>
      </c>
      <c r="F57" s="35">
        <v>4</v>
      </c>
    </row>
    <row r="58" spans="1:6">
      <c r="A58" s="33">
        <v>45691</v>
      </c>
      <c r="B58" s="34">
        <v>0.25</v>
      </c>
      <c r="C58" s="30">
        <v>14</v>
      </c>
      <c r="D58" s="31">
        <v>0</v>
      </c>
      <c r="E58" s="32">
        <v>0</v>
      </c>
      <c r="F58" s="35">
        <v>28</v>
      </c>
    </row>
    <row r="59" spans="1:6">
      <c r="A59" s="33">
        <v>45691</v>
      </c>
      <c r="B59" s="34">
        <v>0.29166666666666669</v>
      </c>
      <c r="C59" s="30">
        <v>78</v>
      </c>
      <c r="D59" s="31">
        <v>3</v>
      </c>
      <c r="E59" s="32">
        <v>3</v>
      </c>
      <c r="F59" s="35">
        <v>119</v>
      </c>
    </row>
    <row r="60" spans="1:6">
      <c r="A60" s="33">
        <v>45691</v>
      </c>
      <c r="B60" s="34">
        <v>0.33333333333333331</v>
      </c>
      <c r="C60" s="30">
        <v>129</v>
      </c>
      <c r="D60" s="31">
        <v>1</v>
      </c>
      <c r="E60" s="32">
        <v>5</v>
      </c>
      <c r="F60" s="35">
        <v>144</v>
      </c>
    </row>
    <row r="61" spans="1:6">
      <c r="A61" s="33">
        <v>45691</v>
      </c>
      <c r="B61" s="34">
        <v>0.375</v>
      </c>
      <c r="C61" s="30">
        <v>29</v>
      </c>
      <c r="D61" s="31">
        <v>1</v>
      </c>
      <c r="E61" s="32">
        <v>2</v>
      </c>
      <c r="F61" s="35">
        <v>35</v>
      </c>
    </row>
    <row r="62" spans="1:6">
      <c r="A62" s="33">
        <v>45691</v>
      </c>
      <c r="B62" s="34">
        <v>0.41666666666666669</v>
      </c>
      <c r="C62" s="30">
        <v>13</v>
      </c>
      <c r="D62" s="31">
        <v>1</v>
      </c>
      <c r="E62" s="32">
        <v>3</v>
      </c>
      <c r="F62" s="35">
        <v>11</v>
      </c>
    </row>
    <row r="63" spans="1:6">
      <c r="A63" s="33">
        <v>45691</v>
      </c>
      <c r="B63" s="34">
        <v>0.45833333333333331</v>
      </c>
      <c r="C63" s="30">
        <v>4</v>
      </c>
      <c r="D63" s="31">
        <v>2</v>
      </c>
      <c r="E63" s="32">
        <v>8</v>
      </c>
      <c r="F63" s="35">
        <v>8</v>
      </c>
    </row>
    <row r="64" spans="1:6">
      <c r="A64" s="33">
        <v>45691</v>
      </c>
      <c r="B64" s="34">
        <v>0.5</v>
      </c>
      <c r="C64" s="30">
        <v>6</v>
      </c>
      <c r="D64" s="31">
        <v>4</v>
      </c>
      <c r="E64" s="32">
        <v>6</v>
      </c>
      <c r="F64" s="35">
        <v>8</v>
      </c>
    </row>
    <row r="65" spans="1:6">
      <c r="A65" s="33">
        <v>45691</v>
      </c>
      <c r="B65" s="34">
        <v>0.54166666666666663</v>
      </c>
      <c r="C65" s="30">
        <v>3</v>
      </c>
      <c r="D65" s="31">
        <v>2</v>
      </c>
      <c r="E65" s="32">
        <v>7</v>
      </c>
      <c r="F65" s="35">
        <v>6</v>
      </c>
    </row>
    <row r="66" spans="1:6">
      <c r="A66" s="33">
        <v>45691</v>
      </c>
      <c r="B66" s="34">
        <v>0.58333333333333337</v>
      </c>
      <c r="C66" s="30">
        <v>3</v>
      </c>
      <c r="D66" s="31">
        <v>18</v>
      </c>
      <c r="E66" s="32">
        <v>18</v>
      </c>
      <c r="F66" s="35">
        <v>3</v>
      </c>
    </row>
    <row r="67" spans="1:6">
      <c r="A67" s="33">
        <v>45691</v>
      </c>
      <c r="B67" s="34">
        <v>0.625</v>
      </c>
      <c r="C67" s="30">
        <v>4</v>
      </c>
      <c r="D67" s="31">
        <v>12</v>
      </c>
      <c r="E67" s="32">
        <v>26</v>
      </c>
      <c r="F67" s="35">
        <v>5</v>
      </c>
    </row>
    <row r="68" spans="1:6">
      <c r="A68" s="33">
        <v>45691</v>
      </c>
      <c r="B68" s="34">
        <v>0.66666666666666663</v>
      </c>
      <c r="C68" s="30">
        <v>0</v>
      </c>
      <c r="D68" s="31">
        <v>34</v>
      </c>
      <c r="E68" s="32">
        <v>85</v>
      </c>
      <c r="F68" s="35">
        <v>2</v>
      </c>
    </row>
    <row r="69" spans="1:6">
      <c r="A69" s="33">
        <v>45691</v>
      </c>
      <c r="B69" s="34">
        <v>0.70833333333333337</v>
      </c>
      <c r="C69" s="30">
        <v>3</v>
      </c>
      <c r="D69" s="31">
        <v>62</v>
      </c>
      <c r="E69" s="32">
        <v>122</v>
      </c>
      <c r="F69" s="35">
        <v>8</v>
      </c>
    </row>
    <row r="70" spans="1:6">
      <c r="A70" s="33">
        <v>45691</v>
      </c>
      <c r="B70" s="34">
        <v>0.75</v>
      </c>
      <c r="C70" s="30">
        <v>1</v>
      </c>
      <c r="D70" s="31">
        <v>38</v>
      </c>
      <c r="E70" s="32">
        <v>65</v>
      </c>
      <c r="F70" s="35">
        <v>3</v>
      </c>
    </row>
    <row r="71" spans="1:6">
      <c r="A71" s="33">
        <v>45691</v>
      </c>
      <c r="B71" s="34">
        <v>0.79166666666666663</v>
      </c>
      <c r="C71" s="30">
        <v>1</v>
      </c>
      <c r="D71" s="31">
        <v>20</v>
      </c>
      <c r="E71" s="32">
        <v>20</v>
      </c>
      <c r="F71" s="35">
        <v>3</v>
      </c>
    </row>
    <row r="72" spans="1:6">
      <c r="A72" s="33">
        <v>45691</v>
      </c>
      <c r="B72" s="34">
        <v>0.83333333333333337</v>
      </c>
      <c r="C72" s="30">
        <v>0</v>
      </c>
      <c r="D72" s="31">
        <v>6</v>
      </c>
      <c r="E72" s="32">
        <v>10</v>
      </c>
      <c r="F72" s="35">
        <v>0</v>
      </c>
    </row>
    <row r="73" spans="1:6">
      <c r="A73" s="33">
        <v>45691</v>
      </c>
      <c r="B73" s="34">
        <v>0.875</v>
      </c>
      <c r="C73" s="30">
        <v>0</v>
      </c>
      <c r="D73" s="31">
        <v>1</v>
      </c>
      <c r="E73" s="32">
        <v>4</v>
      </c>
      <c r="F73" s="35">
        <v>0</v>
      </c>
    </row>
    <row r="74" spans="1:6">
      <c r="A74" s="33">
        <v>45691</v>
      </c>
      <c r="B74" s="34">
        <v>0.91666666666666663</v>
      </c>
      <c r="C74" s="30">
        <v>0</v>
      </c>
      <c r="D74" s="31">
        <v>4</v>
      </c>
      <c r="E74" s="32">
        <v>2</v>
      </c>
      <c r="F74" s="35">
        <v>0</v>
      </c>
    </row>
    <row r="75" spans="1:6">
      <c r="A75" s="33">
        <v>45691</v>
      </c>
      <c r="B75" s="34">
        <v>0.95833333333333337</v>
      </c>
      <c r="C75" s="30">
        <v>0</v>
      </c>
      <c r="D75" s="31">
        <v>1</v>
      </c>
      <c r="E75" s="32">
        <v>1</v>
      </c>
      <c r="F75" s="35">
        <v>0</v>
      </c>
    </row>
    <row r="76" spans="1:6">
      <c r="A76" s="33">
        <v>45692</v>
      </c>
      <c r="B76" s="34">
        <v>0</v>
      </c>
      <c r="C76" s="30">
        <v>0</v>
      </c>
      <c r="D76" s="31">
        <v>0</v>
      </c>
      <c r="E76" s="32">
        <v>3</v>
      </c>
      <c r="F76" s="35">
        <v>0</v>
      </c>
    </row>
    <row r="77" spans="1:6">
      <c r="A77" s="33">
        <v>45692</v>
      </c>
      <c r="B77" s="34">
        <v>4.1666666666666664E-2</v>
      </c>
      <c r="C77" s="30">
        <v>0</v>
      </c>
      <c r="D77" s="31">
        <v>2</v>
      </c>
      <c r="E77" s="32">
        <v>1</v>
      </c>
      <c r="F77" s="35">
        <v>0</v>
      </c>
    </row>
    <row r="78" spans="1:6">
      <c r="A78" s="33">
        <v>45692</v>
      </c>
      <c r="B78" s="34">
        <v>8.3333333333333329E-2</v>
      </c>
      <c r="C78" s="30">
        <v>0</v>
      </c>
      <c r="D78" s="31">
        <v>0</v>
      </c>
      <c r="E78" s="32">
        <v>1</v>
      </c>
      <c r="F78" s="35">
        <v>0</v>
      </c>
    </row>
    <row r="79" spans="1:6">
      <c r="A79" s="33">
        <v>45692</v>
      </c>
      <c r="B79" s="34">
        <v>0.125</v>
      </c>
      <c r="C79" s="30">
        <v>0</v>
      </c>
      <c r="D79" s="31">
        <v>0</v>
      </c>
      <c r="E79" s="32">
        <v>0</v>
      </c>
      <c r="F79" s="35">
        <v>0</v>
      </c>
    </row>
    <row r="80" spans="1:6">
      <c r="A80" s="33">
        <v>45692</v>
      </c>
      <c r="B80" s="34">
        <v>0.16666666666666666</v>
      </c>
      <c r="C80" s="30">
        <v>2</v>
      </c>
      <c r="D80" s="31">
        <v>0</v>
      </c>
      <c r="E80" s="32">
        <v>0</v>
      </c>
      <c r="F80" s="35">
        <v>2</v>
      </c>
    </row>
    <row r="81" spans="1:6">
      <c r="A81" s="33">
        <v>45692</v>
      </c>
      <c r="B81" s="34">
        <v>0.20833333333333334</v>
      </c>
      <c r="C81" s="30">
        <v>1</v>
      </c>
      <c r="D81" s="31">
        <v>1</v>
      </c>
      <c r="E81" s="32">
        <v>0</v>
      </c>
      <c r="F81" s="35">
        <v>5</v>
      </c>
    </row>
    <row r="82" spans="1:6">
      <c r="A82" s="33">
        <v>45692</v>
      </c>
      <c r="B82" s="34">
        <v>0.25</v>
      </c>
      <c r="C82" s="30">
        <v>15</v>
      </c>
      <c r="D82" s="31">
        <v>0</v>
      </c>
      <c r="E82" s="32">
        <v>0</v>
      </c>
      <c r="F82" s="35">
        <v>27</v>
      </c>
    </row>
    <row r="83" spans="1:6">
      <c r="A83" s="33">
        <v>45692</v>
      </c>
      <c r="B83" s="34">
        <v>0.29166666666666669</v>
      </c>
      <c r="C83" s="30">
        <v>77</v>
      </c>
      <c r="D83" s="31">
        <v>4</v>
      </c>
      <c r="E83" s="32">
        <v>3</v>
      </c>
      <c r="F83" s="35">
        <v>117</v>
      </c>
    </row>
    <row r="84" spans="1:6">
      <c r="A84" s="33">
        <v>45692</v>
      </c>
      <c r="B84" s="34">
        <v>0.33333333333333331</v>
      </c>
      <c r="C84" s="30">
        <v>125</v>
      </c>
      <c r="D84" s="31">
        <v>5</v>
      </c>
      <c r="E84" s="32">
        <v>4</v>
      </c>
      <c r="F84" s="35">
        <v>137</v>
      </c>
    </row>
    <row r="85" spans="1:6">
      <c r="A85" s="33">
        <v>45692</v>
      </c>
      <c r="B85" s="34">
        <v>0.375</v>
      </c>
      <c r="C85" s="30">
        <v>34</v>
      </c>
      <c r="D85" s="31">
        <v>2</v>
      </c>
      <c r="E85" s="32">
        <v>2</v>
      </c>
      <c r="F85" s="35">
        <v>35</v>
      </c>
    </row>
    <row r="86" spans="1:6">
      <c r="A86" s="33">
        <v>45692</v>
      </c>
      <c r="B86" s="34">
        <v>0.41666666666666669</v>
      </c>
      <c r="C86" s="30">
        <v>11</v>
      </c>
      <c r="D86" s="31">
        <v>2</v>
      </c>
      <c r="E86" s="32">
        <v>4</v>
      </c>
      <c r="F86" s="35">
        <v>10</v>
      </c>
    </row>
    <row r="87" spans="1:6">
      <c r="A87" s="33">
        <v>45692</v>
      </c>
      <c r="B87" s="34">
        <v>0.45833333333333331</v>
      </c>
      <c r="C87" s="30">
        <v>5</v>
      </c>
      <c r="D87" s="31">
        <v>9</v>
      </c>
      <c r="E87" s="32">
        <v>4</v>
      </c>
      <c r="F87" s="35">
        <v>7</v>
      </c>
    </row>
    <row r="88" spans="1:6">
      <c r="A88" s="33">
        <v>45692</v>
      </c>
      <c r="B88" s="34">
        <v>0.5</v>
      </c>
      <c r="C88" s="30">
        <v>3</v>
      </c>
      <c r="D88" s="31">
        <v>7</v>
      </c>
      <c r="E88" s="32">
        <v>9</v>
      </c>
      <c r="F88" s="35">
        <v>5</v>
      </c>
    </row>
    <row r="89" spans="1:6">
      <c r="A89" s="33">
        <v>45692</v>
      </c>
      <c r="B89" s="34">
        <v>0.54166666666666663</v>
      </c>
      <c r="C89" s="30">
        <v>5</v>
      </c>
      <c r="D89" s="31">
        <v>7</v>
      </c>
      <c r="E89" s="32">
        <v>8</v>
      </c>
      <c r="F89" s="35">
        <v>2</v>
      </c>
    </row>
    <row r="90" spans="1:6">
      <c r="A90" s="33">
        <v>45692</v>
      </c>
      <c r="B90" s="34">
        <v>0.58333333333333337</v>
      </c>
      <c r="C90" s="30">
        <v>3</v>
      </c>
      <c r="D90" s="31">
        <v>20</v>
      </c>
      <c r="E90" s="32">
        <v>19</v>
      </c>
      <c r="F90" s="35">
        <v>3</v>
      </c>
    </row>
    <row r="91" spans="1:6">
      <c r="A91" s="33">
        <v>45692</v>
      </c>
      <c r="B91" s="34">
        <v>0.625</v>
      </c>
      <c r="C91" s="30">
        <v>3</v>
      </c>
      <c r="D91" s="31">
        <v>6</v>
      </c>
      <c r="E91" s="32">
        <v>24</v>
      </c>
      <c r="F91" s="35">
        <v>3</v>
      </c>
    </row>
    <row r="92" spans="1:6">
      <c r="A92" s="33">
        <v>45692</v>
      </c>
      <c r="B92" s="34">
        <v>0.66666666666666663</v>
      </c>
      <c r="C92" s="30">
        <v>1</v>
      </c>
      <c r="D92" s="31">
        <v>38</v>
      </c>
      <c r="E92" s="32">
        <v>83</v>
      </c>
      <c r="F92" s="35">
        <v>4</v>
      </c>
    </row>
    <row r="93" spans="1:6">
      <c r="A93" s="33">
        <v>45692</v>
      </c>
      <c r="B93" s="34">
        <v>0.70833333333333337</v>
      </c>
      <c r="C93" s="30">
        <v>4</v>
      </c>
      <c r="D93" s="31">
        <v>76</v>
      </c>
      <c r="E93" s="32">
        <v>138</v>
      </c>
      <c r="F93" s="35">
        <v>5</v>
      </c>
    </row>
    <row r="94" spans="1:6">
      <c r="A94" s="33">
        <v>45692</v>
      </c>
      <c r="B94" s="34">
        <v>0.75</v>
      </c>
      <c r="C94" s="30">
        <v>6</v>
      </c>
      <c r="D94" s="31">
        <v>36</v>
      </c>
      <c r="E94" s="32">
        <v>53</v>
      </c>
      <c r="F94" s="35">
        <v>6</v>
      </c>
    </row>
    <row r="95" spans="1:6">
      <c r="A95" s="33">
        <v>45692</v>
      </c>
      <c r="B95" s="34">
        <v>0.79166666666666663</v>
      </c>
      <c r="C95" s="30">
        <v>5</v>
      </c>
      <c r="D95" s="31">
        <v>15</v>
      </c>
      <c r="E95" s="32">
        <v>25</v>
      </c>
      <c r="F95" s="35">
        <v>2</v>
      </c>
    </row>
    <row r="96" spans="1:6">
      <c r="A96" s="33">
        <v>45692</v>
      </c>
      <c r="B96" s="34">
        <v>0.83333333333333337</v>
      </c>
      <c r="C96" s="30">
        <v>0</v>
      </c>
      <c r="D96" s="31">
        <v>8</v>
      </c>
      <c r="E96" s="32">
        <v>9</v>
      </c>
      <c r="F96" s="35">
        <v>0</v>
      </c>
    </row>
    <row r="97" spans="1:6">
      <c r="A97" s="33">
        <v>45692</v>
      </c>
      <c r="B97" s="34">
        <v>0.875</v>
      </c>
      <c r="C97" s="30">
        <v>1</v>
      </c>
      <c r="D97" s="31">
        <v>3</v>
      </c>
      <c r="E97" s="32">
        <v>6</v>
      </c>
      <c r="F97" s="35">
        <v>1</v>
      </c>
    </row>
    <row r="98" spans="1:6">
      <c r="A98" s="33">
        <v>45692</v>
      </c>
      <c r="B98" s="34">
        <v>0.91666666666666663</v>
      </c>
      <c r="C98" s="30">
        <v>0</v>
      </c>
      <c r="D98" s="31">
        <v>1</v>
      </c>
      <c r="E98" s="32">
        <v>1</v>
      </c>
      <c r="F98" s="35">
        <v>0</v>
      </c>
    </row>
    <row r="99" spans="1:6">
      <c r="A99" s="33">
        <v>45692</v>
      </c>
      <c r="B99" s="34">
        <v>0.95833333333333337</v>
      </c>
      <c r="C99" s="30">
        <v>0</v>
      </c>
      <c r="D99" s="31">
        <v>0</v>
      </c>
      <c r="E99" s="32">
        <v>1</v>
      </c>
      <c r="F99" s="35">
        <v>0</v>
      </c>
    </row>
    <row r="100" spans="1:6">
      <c r="A100" s="33">
        <v>45693</v>
      </c>
      <c r="B100" s="34">
        <v>0</v>
      </c>
      <c r="C100" s="30">
        <v>0</v>
      </c>
      <c r="D100" s="31">
        <v>0</v>
      </c>
      <c r="E100" s="32">
        <v>0</v>
      </c>
      <c r="F100" s="35">
        <v>0</v>
      </c>
    </row>
    <row r="101" spans="1:6">
      <c r="A101" s="33">
        <v>45693</v>
      </c>
      <c r="B101" s="34">
        <v>4.1666666666666664E-2</v>
      </c>
      <c r="C101" s="30">
        <v>0</v>
      </c>
      <c r="D101" s="31">
        <v>1</v>
      </c>
      <c r="E101" s="32">
        <v>0</v>
      </c>
      <c r="F101" s="35">
        <v>0</v>
      </c>
    </row>
    <row r="102" spans="1:6">
      <c r="A102" s="33">
        <v>45693</v>
      </c>
      <c r="B102" s="34">
        <v>8.3333333333333329E-2</v>
      </c>
      <c r="C102" s="30">
        <v>0</v>
      </c>
      <c r="D102" s="31">
        <v>1</v>
      </c>
      <c r="E102" s="32">
        <v>1</v>
      </c>
      <c r="F102" s="35">
        <v>0</v>
      </c>
    </row>
    <row r="103" spans="1:6">
      <c r="A103" s="33">
        <v>45693</v>
      </c>
      <c r="B103" s="34">
        <v>0.125</v>
      </c>
      <c r="C103" s="30">
        <v>0</v>
      </c>
      <c r="D103" s="31">
        <v>0</v>
      </c>
      <c r="E103" s="32">
        <v>0</v>
      </c>
      <c r="F103" s="35">
        <v>0</v>
      </c>
    </row>
    <row r="104" spans="1:6">
      <c r="A104" s="33">
        <v>45693</v>
      </c>
      <c r="B104" s="34">
        <v>0.16666666666666666</v>
      </c>
      <c r="C104" s="30">
        <v>0</v>
      </c>
      <c r="D104" s="31">
        <v>0</v>
      </c>
      <c r="E104" s="32">
        <v>0</v>
      </c>
      <c r="F104" s="35">
        <v>0</v>
      </c>
    </row>
    <row r="105" spans="1:6">
      <c r="A105" s="33">
        <v>45693</v>
      </c>
      <c r="B105" s="34">
        <v>0.20833333333333334</v>
      </c>
      <c r="C105" s="30">
        <v>1</v>
      </c>
      <c r="D105" s="31">
        <v>0</v>
      </c>
      <c r="E105" s="32">
        <v>2</v>
      </c>
      <c r="F105" s="35">
        <v>6</v>
      </c>
    </row>
    <row r="106" spans="1:6">
      <c r="A106" s="33">
        <v>45693</v>
      </c>
      <c r="B106" s="34">
        <v>0.25</v>
      </c>
      <c r="C106" s="30">
        <v>18</v>
      </c>
      <c r="D106" s="31">
        <v>1</v>
      </c>
      <c r="E106" s="32">
        <v>1</v>
      </c>
      <c r="F106" s="35">
        <v>25</v>
      </c>
    </row>
    <row r="107" spans="1:6">
      <c r="A107" s="33">
        <v>45693</v>
      </c>
      <c r="B107" s="34">
        <v>0.29166666666666669</v>
      </c>
      <c r="C107" s="30">
        <v>73</v>
      </c>
      <c r="D107" s="31">
        <v>3</v>
      </c>
      <c r="E107" s="32">
        <v>5</v>
      </c>
      <c r="F107" s="35">
        <v>106</v>
      </c>
    </row>
    <row r="108" spans="1:6">
      <c r="A108" s="33">
        <v>45693</v>
      </c>
      <c r="B108" s="34">
        <v>0.33333333333333331</v>
      </c>
      <c r="C108" s="30">
        <v>125</v>
      </c>
      <c r="D108" s="31">
        <v>6</v>
      </c>
      <c r="E108" s="32">
        <v>8</v>
      </c>
      <c r="F108" s="35">
        <v>141</v>
      </c>
    </row>
    <row r="109" spans="1:6">
      <c r="A109" s="33">
        <v>45693</v>
      </c>
      <c r="B109" s="34">
        <v>0.375</v>
      </c>
      <c r="C109" s="30">
        <v>15</v>
      </c>
      <c r="D109" s="31">
        <v>4</v>
      </c>
      <c r="E109" s="32">
        <v>3</v>
      </c>
      <c r="F109" s="35">
        <v>32</v>
      </c>
    </row>
    <row r="110" spans="1:6">
      <c r="A110" s="33">
        <v>45693</v>
      </c>
      <c r="B110" s="34">
        <v>0.41666666666666669</v>
      </c>
      <c r="C110" s="30">
        <v>10</v>
      </c>
      <c r="D110" s="31">
        <v>1</v>
      </c>
      <c r="E110" s="32">
        <v>3</v>
      </c>
      <c r="F110" s="35">
        <v>12</v>
      </c>
    </row>
    <row r="111" spans="1:6">
      <c r="A111" s="33">
        <v>45693</v>
      </c>
      <c r="B111" s="34">
        <v>0.45833333333333331</v>
      </c>
      <c r="C111" s="30">
        <v>4</v>
      </c>
      <c r="D111" s="31">
        <v>3</v>
      </c>
      <c r="E111" s="32">
        <v>4</v>
      </c>
      <c r="F111" s="35">
        <v>6</v>
      </c>
    </row>
    <row r="112" spans="1:6">
      <c r="A112" s="33">
        <v>45693</v>
      </c>
      <c r="B112" s="34">
        <v>0.5</v>
      </c>
      <c r="C112" s="30">
        <v>6</v>
      </c>
      <c r="D112" s="31">
        <v>6</v>
      </c>
      <c r="E112" s="32">
        <v>6</v>
      </c>
      <c r="F112" s="35">
        <v>7</v>
      </c>
    </row>
    <row r="113" spans="1:6">
      <c r="A113" s="33">
        <v>45693</v>
      </c>
      <c r="B113" s="34">
        <v>0.54166666666666663</v>
      </c>
      <c r="C113" s="30">
        <v>11</v>
      </c>
      <c r="D113" s="31">
        <v>10</v>
      </c>
      <c r="E113" s="32">
        <v>15</v>
      </c>
      <c r="F113" s="35">
        <v>7</v>
      </c>
    </row>
    <row r="114" spans="1:6">
      <c r="A114" s="33">
        <v>45693</v>
      </c>
      <c r="B114" s="34">
        <v>0.58333333333333337</v>
      </c>
      <c r="C114" s="30">
        <v>2</v>
      </c>
      <c r="D114" s="31">
        <v>18</v>
      </c>
      <c r="E114" s="32">
        <v>16</v>
      </c>
      <c r="F114" s="35">
        <v>6</v>
      </c>
    </row>
    <row r="115" spans="1:6">
      <c r="A115" s="33">
        <v>45693</v>
      </c>
      <c r="B115" s="34">
        <v>0.625</v>
      </c>
      <c r="C115" s="30">
        <v>2</v>
      </c>
      <c r="D115" s="31">
        <v>10</v>
      </c>
      <c r="E115" s="32">
        <v>32</v>
      </c>
      <c r="F115" s="35">
        <v>3</v>
      </c>
    </row>
    <row r="116" spans="1:6">
      <c r="A116" s="33">
        <v>45693</v>
      </c>
      <c r="B116" s="34">
        <v>0.66666666666666663</v>
      </c>
      <c r="C116" s="30">
        <v>2</v>
      </c>
      <c r="D116" s="31">
        <v>52</v>
      </c>
      <c r="E116" s="32">
        <v>74</v>
      </c>
      <c r="F116" s="35">
        <v>6</v>
      </c>
    </row>
    <row r="117" spans="1:6">
      <c r="A117" s="33">
        <v>45693</v>
      </c>
      <c r="B117" s="34">
        <v>0.70833333333333337</v>
      </c>
      <c r="C117" s="30">
        <v>5</v>
      </c>
      <c r="D117" s="31">
        <v>79</v>
      </c>
      <c r="E117" s="32">
        <v>104</v>
      </c>
      <c r="F117" s="35">
        <v>5</v>
      </c>
    </row>
    <row r="118" spans="1:6">
      <c r="A118" s="33">
        <v>45693</v>
      </c>
      <c r="B118" s="34">
        <v>0.75</v>
      </c>
      <c r="C118" s="30">
        <v>6</v>
      </c>
      <c r="D118" s="31">
        <v>48</v>
      </c>
      <c r="E118" s="32">
        <v>54</v>
      </c>
      <c r="F118" s="35">
        <v>0</v>
      </c>
    </row>
    <row r="119" spans="1:6">
      <c r="A119" s="33">
        <v>45693</v>
      </c>
      <c r="B119" s="34">
        <v>0.79166666666666663</v>
      </c>
      <c r="C119" s="30">
        <v>2</v>
      </c>
      <c r="D119" s="31">
        <v>14</v>
      </c>
      <c r="E119" s="32">
        <v>20</v>
      </c>
      <c r="F119" s="35">
        <v>2</v>
      </c>
    </row>
    <row r="120" spans="1:6">
      <c r="A120" s="33">
        <v>45693</v>
      </c>
      <c r="B120" s="34">
        <v>0.83333333333333337</v>
      </c>
      <c r="C120" s="30">
        <v>0</v>
      </c>
      <c r="D120" s="31">
        <v>9</v>
      </c>
      <c r="E120" s="32">
        <v>13</v>
      </c>
      <c r="F120" s="35">
        <v>1</v>
      </c>
    </row>
    <row r="121" spans="1:6">
      <c r="A121" s="33">
        <v>45693</v>
      </c>
      <c r="B121" s="34">
        <v>0.875</v>
      </c>
      <c r="C121" s="30">
        <v>2</v>
      </c>
      <c r="D121" s="31">
        <v>2</v>
      </c>
      <c r="E121" s="32">
        <v>11</v>
      </c>
      <c r="F121" s="35">
        <v>3</v>
      </c>
    </row>
    <row r="122" spans="1:6">
      <c r="A122" s="33">
        <v>45693</v>
      </c>
      <c r="B122" s="34">
        <v>0.91666666666666663</v>
      </c>
      <c r="C122" s="30">
        <v>1</v>
      </c>
      <c r="D122" s="31">
        <v>3</v>
      </c>
      <c r="E122" s="32">
        <v>2</v>
      </c>
      <c r="F122" s="35">
        <v>0</v>
      </c>
    </row>
    <row r="123" spans="1:6">
      <c r="A123" s="33">
        <v>45693</v>
      </c>
      <c r="B123" s="34">
        <v>0.95833333333333337</v>
      </c>
      <c r="C123" s="30">
        <v>0</v>
      </c>
      <c r="D123" s="31">
        <v>0</v>
      </c>
      <c r="E123" s="32">
        <v>1</v>
      </c>
      <c r="F123" s="35">
        <v>0</v>
      </c>
    </row>
    <row r="124" spans="1:6">
      <c r="A124" s="33">
        <v>45694</v>
      </c>
      <c r="B124" s="34">
        <v>0</v>
      </c>
      <c r="C124" s="30">
        <v>0</v>
      </c>
      <c r="D124" s="31">
        <v>0</v>
      </c>
      <c r="E124" s="32">
        <v>1</v>
      </c>
      <c r="F124" s="35">
        <v>0</v>
      </c>
    </row>
    <row r="125" spans="1:6">
      <c r="A125" s="33">
        <v>45694</v>
      </c>
      <c r="B125" s="34">
        <v>4.1666666666666664E-2</v>
      </c>
      <c r="C125" s="30">
        <v>0</v>
      </c>
      <c r="D125" s="31">
        <v>1</v>
      </c>
      <c r="E125" s="32">
        <v>0</v>
      </c>
      <c r="F125" s="35">
        <v>0</v>
      </c>
    </row>
    <row r="126" spans="1:6">
      <c r="A126" s="33">
        <v>45694</v>
      </c>
      <c r="B126" s="34">
        <v>8.3333333333333329E-2</v>
      </c>
      <c r="C126" s="30">
        <v>0</v>
      </c>
      <c r="D126" s="31">
        <v>0</v>
      </c>
      <c r="E126" s="32">
        <v>3</v>
      </c>
      <c r="F126" s="35">
        <v>1</v>
      </c>
    </row>
    <row r="127" spans="1:6">
      <c r="A127" s="33">
        <v>45694</v>
      </c>
      <c r="B127" s="34">
        <v>0.125</v>
      </c>
      <c r="C127" s="30">
        <v>0</v>
      </c>
      <c r="D127" s="31">
        <v>0</v>
      </c>
      <c r="E127" s="32">
        <v>0</v>
      </c>
      <c r="F127" s="35">
        <v>0</v>
      </c>
    </row>
    <row r="128" spans="1:6">
      <c r="A128" s="33">
        <v>45694</v>
      </c>
      <c r="B128" s="34">
        <v>0.16666666666666666</v>
      </c>
      <c r="C128" s="30">
        <v>0</v>
      </c>
      <c r="D128" s="31">
        <v>0</v>
      </c>
      <c r="E128" s="32">
        <v>0</v>
      </c>
      <c r="F128" s="35">
        <v>0</v>
      </c>
    </row>
    <row r="129" spans="1:6">
      <c r="A129" s="33">
        <v>45694</v>
      </c>
      <c r="B129" s="34">
        <v>0.20833333333333334</v>
      </c>
      <c r="C129" s="30">
        <v>2</v>
      </c>
      <c r="D129" s="31">
        <v>0</v>
      </c>
      <c r="E129" s="32">
        <v>0</v>
      </c>
      <c r="F129" s="35">
        <v>4</v>
      </c>
    </row>
    <row r="130" spans="1:6">
      <c r="A130" s="33">
        <v>45694</v>
      </c>
      <c r="B130" s="34">
        <v>0.25</v>
      </c>
      <c r="C130" s="30">
        <v>3</v>
      </c>
      <c r="D130" s="31">
        <v>0</v>
      </c>
      <c r="E130" s="32">
        <v>0</v>
      </c>
      <c r="F130" s="35">
        <v>7</v>
      </c>
    </row>
    <row r="131" spans="1:6">
      <c r="A131" s="33">
        <v>45694</v>
      </c>
      <c r="B131" s="34">
        <v>0.29166666666666669</v>
      </c>
      <c r="C131" s="30">
        <v>9</v>
      </c>
      <c r="D131" s="31">
        <v>14</v>
      </c>
      <c r="E131" s="32">
        <v>13</v>
      </c>
      <c r="F131" s="35">
        <v>13</v>
      </c>
    </row>
    <row r="132" spans="1:6">
      <c r="A132" s="33">
        <v>45694</v>
      </c>
      <c r="B132" s="34">
        <v>0.33333333333333331</v>
      </c>
      <c r="C132" s="30">
        <v>2</v>
      </c>
      <c r="D132" s="31">
        <v>3</v>
      </c>
      <c r="E132" s="32">
        <v>9</v>
      </c>
      <c r="F132" s="35">
        <v>5</v>
      </c>
    </row>
    <row r="133" spans="1:6">
      <c r="A133" s="33">
        <v>45694</v>
      </c>
      <c r="B133" s="34">
        <v>0.375</v>
      </c>
      <c r="C133" s="30">
        <v>13</v>
      </c>
      <c r="D133" s="31">
        <v>5</v>
      </c>
      <c r="E133" s="32">
        <v>9</v>
      </c>
      <c r="F133" s="35">
        <v>18</v>
      </c>
    </row>
    <row r="134" spans="1:6">
      <c r="A134" s="33">
        <v>45694</v>
      </c>
      <c r="B134" s="34">
        <v>0.41666666666666669</v>
      </c>
      <c r="C134" s="30">
        <v>4</v>
      </c>
      <c r="D134" s="31">
        <v>1</v>
      </c>
      <c r="E134" s="32">
        <v>3</v>
      </c>
      <c r="F134" s="35">
        <v>10</v>
      </c>
    </row>
    <row r="135" spans="1:6">
      <c r="A135" s="33">
        <v>45694</v>
      </c>
      <c r="B135" s="34">
        <v>0.45833333333333331</v>
      </c>
      <c r="C135" s="30">
        <v>10</v>
      </c>
      <c r="D135" s="31">
        <v>4</v>
      </c>
      <c r="E135" s="32">
        <v>8</v>
      </c>
      <c r="F135" s="35">
        <v>10</v>
      </c>
    </row>
    <row r="136" spans="1:6">
      <c r="A136" s="33">
        <v>45694</v>
      </c>
      <c r="B136" s="34">
        <v>0.5</v>
      </c>
      <c r="C136" s="30">
        <v>7</v>
      </c>
      <c r="D136" s="31">
        <v>7</v>
      </c>
      <c r="E136" s="32">
        <v>12</v>
      </c>
      <c r="F136" s="35">
        <v>11</v>
      </c>
    </row>
    <row r="137" spans="1:6">
      <c r="A137" s="33">
        <v>45694</v>
      </c>
      <c r="B137" s="34">
        <v>0.54166666666666663</v>
      </c>
      <c r="C137" s="30">
        <v>6</v>
      </c>
      <c r="D137" s="31">
        <v>6</v>
      </c>
      <c r="E137" s="32">
        <v>6</v>
      </c>
      <c r="F137" s="35">
        <v>10</v>
      </c>
    </row>
    <row r="138" spans="1:6">
      <c r="A138" s="33">
        <v>45694</v>
      </c>
      <c r="B138" s="34">
        <v>0.58333333333333337</v>
      </c>
      <c r="C138" s="30">
        <v>9</v>
      </c>
      <c r="D138" s="31">
        <v>11</v>
      </c>
      <c r="E138" s="32">
        <v>10</v>
      </c>
      <c r="F138" s="35">
        <v>6</v>
      </c>
    </row>
    <row r="139" spans="1:6">
      <c r="A139" s="33">
        <v>45694</v>
      </c>
      <c r="B139" s="34">
        <v>0.625</v>
      </c>
      <c r="C139" s="30">
        <v>11</v>
      </c>
      <c r="D139" s="31">
        <v>5</v>
      </c>
      <c r="E139" s="32">
        <v>13</v>
      </c>
      <c r="F139" s="35">
        <v>6</v>
      </c>
    </row>
    <row r="140" spans="1:6">
      <c r="A140" s="33">
        <v>45694</v>
      </c>
      <c r="B140" s="34">
        <v>0.66666666666666663</v>
      </c>
      <c r="C140" s="30">
        <v>1</v>
      </c>
      <c r="D140" s="31">
        <v>8</v>
      </c>
      <c r="E140" s="32">
        <v>10</v>
      </c>
      <c r="F140" s="35">
        <v>4</v>
      </c>
    </row>
    <row r="141" spans="1:6">
      <c r="A141" s="33">
        <v>45694</v>
      </c>
      <c r="B141" s="34">
        <v>0.70833333333333337</v>
      </c>
      <c r="C141" s="30">
        <v>2</v>
      </c>
      <c r="D141" s="31">
        <v>15</v>
      </c>
      <c r="E141" s="32">
        <v>14</v>
      </c>
      <c r="F141" s="35">
        <v>2</v>
      </c>
    </row>
    <row r="142" spans="1:6">
      <c r="A142" s="33">
        <v>45694</v>
      </c>
      <c r="B142" s="34">
        <v>0.75</v>
      </c>
      <c r="C142" s="30">
        <v>3</v>
      </c>
      <c r="D142" s="31">
        <v>3</v>
      </c>
      <c r="E142" s="32">
        <v>6</v>
      </c>
      <c r="F142" s="35">
        <v>5</v>
      </c>
    </row>
    <row r="143" spans="1:6">
      <c r="A143" s="33">
        <v>45694</v>
      </c>
      <c r="B143" s="34">
        <v>0.79166666666666663</v>
      </c>
      <c r="C143" s="30">
        <v>1</v>
      </c>
      <c r="D143" s="31">
        <v>6</v>
      </c>
      <c r="E143" s="32">
        <v>8</v>
      </c>
      <c r="F143" s="35">
        <v>1</v>
      </c>
    </row>
    <row r="144" spans="1:6">
      <c r="A144" s="33">
        <v>45694</v>
      </c>
      <c r="B144" s="34">
        <v>0.83333333333333337</v>
      </c>
      <c r="C144" s="30">
        <v>0</v>
      </c>
      <c r="D144" s="31">
        <v>4</v>
      </c>
      <c r="E144" s="32">
        <v>6</v>
      </c>
      <c r="F144" s="35">
        <v>0</v>
      </c>
    </row>
    <row r="145" spans="1:6">
      <c r="A145" s="33">
        <v>45694</v>
      </c>
      <c r="B145" s="34">
        <v>0.875</v>
      </c>
      <c r="C145" s="30">
        <v>0</v>
      </c>
      <c r="D145" s="31">
        <v>0</v>
      </c>
      <c r="E145" s="32">
        <v>2</v>
      </c>
      <c r="F145" s="35">
        <v>1</v>
      </c>
    </row>
    <row r="146" spans="1:6">
      <c r="A146" s="33">
        <v>45694</v>
      </c>
      <c r="B146" s="34">
        <v>0.91666666666666663</v>
      </c>
      <c r="C146" s="30">
        <v>0</v>
      </c>
      <c r="D146" s="31">
        <v>0</v>
      </c>
      <c r="E146" s="32">
        <v>2</v>
      </c>
      <c r="F146" s="35">
        <v>0</v>
      </c>
    </row>
    <row r="147" spans="1:6">
      <c r="A147" s="33">
        <v>45694</v>
      </c>
      <c r="B147" s="34">
        <v>0.95833333333333337</v>
      </c>
      <c r="C147" s="30">
        <v>0</v>
      </c>
      <c r="D147" s="31">
        <v>2</v>
      </c>
      <c r="E147" s="32">
        <v>2</v>
      </c>
      <c r="F147" s="35">
        <v>0</v>
      </c>
    </row>
    <row r="148" spans="1:6">
      <c r="A148" s="33">
        <v>45695</v>
      </c>
      <c r="B148" s="34">
        <v>0</v>
      </c>
      <c r="C148" s="30">
        <v>0</v>
      </c>
      <c r="D148" s="31">
        <v>0</v>
      </c>
      <c r="E148" s="32">
        <v>1</v>
      </c>
      <c r="F148" s="35">
        <v>0</v>
      </c>
    </row>
    <row r="149" spans="1:6">
      <c r="A149" s="33">
        <v>45695</v>
      </c>
      <c r="B149" s="34">
        <v>4.1666666666666664E-2</v>
      </c>
      <c r="C149" s="30">
        <v>0</v>
      </c>
      <c r="D149" s="31">
        <v>0</v>
      </c>
      <c r="E149" s="32">
        <v>1</v>
      </c>
      <c r="F149" s="35">
        <v>0</v>
      </c>
    </row>
    <row r="150" spans="1:6">
      <c r="A150" s="33">
        <v>45695</v>
      </c>
      <c r="B150" s="34">
        <v>8.3333333333333329E-2</v>
      </c>
      <c r="C150" s="30">
        <v>0</v>
      </c>
      <c r="D150" s="31">
        <v>0</v>
      </c>
      <c r="E150" s="32">
        <v>0</v>
      </c>
      <c r="F150" s="35">
        <v>0</v>
      </c>
    </row>
    <row r="151" spans="1:6">
      <c r="A151" s="33">
        <v>45695</v>
      </c>
      <c r="B151" s="34">
        <v>0.125</v>
      </c>
      <c r="C151" s="30">
        <v>0</v>
      </c>
      <c r="D151" s="31">
        <v>0</v>
      </c>
      <c r="E151" s="32">
        <v>0</v>
      </c>
      <c r="F151" s="35">
        <v>0</v>
      </c>
    </row>
    <row r="152" spans="1:6">
      <c r="A152" s="33">
        <v>45695</v>
      </c>
      <c r="B152" s="34">
        <v>0.16666666666666666</v>
      </c>
      <c r="C152" s="30">
        <v>0</v>
      </c>
      <c r="D152" s="31">
        <v>0</v>
      </c>
      <c r="E152" s="32">
        <v>0</v>
      </c>
      <c r="F152" s="35">
        <v>0</v>
      </c>
    </row>
    <row r="153" spans="1:6">
      <c r="A153" s="33">
        <v>45695</v>
      </c>
      <c r="B153" s="34">
        <v>0.20833333333333334</v>
      </c>
      <c r="C153" s="30">
        <v>2</v>
      </c>
      <c r="D153" s="31">
        <v>0</v>
      </c>
      <c r="E153" s="32">
        <v>1</v>
      </c>
      <c r="F153" s="35">
        <v>4</v>
      </c>
    </row>
    <row r="154" spans="1:6">
      <c r="A154" s="33">
        <v>45695</v>
      </c>
      <c r="B154" s="34">
        <v>0.25</v>
      </c>
      <c r="C154" s="30">
        <v>6</v>
      </c>
      <c r="D154" s="31">
        <v>0</v>
      </c>
      <c r="E154" s="32">
        <v>0</v>
      </c>
      <c r="F154" s="35">
        <v>17</v>
      </c>
    </row>
    <row r="155" spans="1:6">
      <c r="A155" s="33">
        <v>45695</v>
      </c>
      <c r="B155" s="34">
        <v>0.29166666666666669</v>
      </c>
      <c r="C155" s="30">
        <v>33</v>
      </c>
      <c r="D155" s="31">
        <v>2</v>
      </c>
      <c r="E155" s="32">
        <v>2</v>
      </c>
      <c r="F155" s="35">
        <v>55</v>
      </c>
    </row>
    <row r="156" spans="1:6">
      <c r="A156" s="33">
        <v>45695</v>
      </c>
      <c r="B156" s="34">
        <v>0.33333333333333331</v>
      </c>
      <c r="C156" s="30">
        <v>57</v>
      </c>
      <c r="D156" s="31">
        <v>2</v>
      </c>
      <c r="E156" s="32">
        <v>7</v>
      </c>
      <c r="F156" s="35">
        <v>65</v>
      </c>
    </row>
    <row r="157" spans="1:6">
      <c r="A157" s="33">
        <v>45695</v>
      </c>
      <c r="B157" s="34">
        <v>0.375</v>
      </c>
      <c r="C157" s="30">
        <v>18</v>
      </c>
      <c r="D157" s="31">
        <v>3</v>
      </c>
      <c r="E157" s="32">
        <v>3</v>
      </c>
      <c r="F157" s="35">
        <v>30</v>
      </c>
    </row>
    <row r="158" spans="1:6">
      <c r="A158" s="33">
        <v>45695</v>
      </c>
      <c r="B158" s="34">
        <v>0.41666666666666669</v>
      </c>
      <c r="C158" s="30">
        <v>7</v>
      </c>
      <c r="D158" s="31">
        <v>1</v>
      </c>
      <c r="E158" s="32">
        <v>6</v>
      </c>
      <c r="F158" s="35">
        <v>13</v>
      </c>
    </row>
    <row r="159" spans="1:6">
      <c r="A159" s="33">
        <v>45695</v>
      </c>
      <c r="B159" s="34">
        <v>0.45833333333333331</v>
      </c>
      <c r="C159" s="30">
        <v>8</v>
      </c>
      <c r="D159" s="31">
        <v>0</v>
      </c>
      <c r="E159" s="32">
        <v>10</v>
      </c>
      <c r="F159" s="35">
        <v>10</v>
      </c>
    </row>
    <row r="160" spans="1:6">
      <c r="A160" s="33">
        <v>45695</v>
      </c>
      <c r="B160" s="34">
        <v>0.5</v>
      </c>
      <c r="C160" s="30">
        <v>14</v>
      </c>
      <c r="D160" s="31">
        <v>3</v>
      </c>
      <c r="E160" s="32">
        <v>6</v>
      </c>
      <c r="F160" s="35">
        <v>13</v>
      </c>
    </row>
    <row r="161" spans="1:6">
      <c r="A161" s="33">
        <v>45695</v>
      </c>
      <c r="B161" s="34">
        <v>0.54166666666666663</v>
      </c>
      <c r="C161" s="30">
        <v>4</v>
      </c>
      <c r="D161" s="31">
        <v>9</v>
      </c>
      <c r="E161" s="32">
        <v>15</v>
      </c>
      <c r="F161" s="35">
        <v>2</v>
      </c>
    </row>
    <row r="162" spans="1:6">
      <c r="A162" s="33">
        <v>45695</v>
      </c>
      <c r="B162" s="34">
        <v>0.58333333333333337</v>
      </c>
      <c r="C162" s="30">
        <v>3</v>
      </c>
      <c r="D162" s="31">
        <v>10</v>
      </c>
      <c r="E162" s="32">
        <v>14</v>
      </c>
      <c r="F162" s="35">
        <v>2</v>
      </c>
    </row>
    <row r="163" spans="1:6">
      <c r="A163" s="33">
        <v>45695</v>
      </c>
      <c r="B163" s="34">
        <v>0.625</v>
      </c>
      <c r="C163" s="30">
        <v>6</v>
      </c>
      <c r="D163" s="31">
        <v>2</v>
      </c>
      <c r="E163" s="32">
        <v>17</v>
      </c>
      <c r="F163" s="35">
        <v>6</v>
      </c>
    </row>
    <row r="164" spans="1:6">
      <c r="A164" s="33">
        <v>45695</v>
      </c>
      <c r="B164" s="34">
        <v>0.66666666666666663</v>
      </c>
      <c r="C164" s="30">
        <v>8</v>
      </c>
      <c r="D164" s="31">
        <v>18</v>
      </c>
      <c r="E164" s="32">
        <v>45</v>
      </c>
      <c r="F164" s="35">
        <v>5</v>
      </c>
    </row>
    <row r="165" spans="1:6">
      <c r="A165" s="33">
        <v>45695</v>
      </c>
      <c r="B165" s="34">
        <v>0.70833333333333337</v>
      </c>
      <c r="C165" s="30">
        <v>2</v>
      </c>
      <c r="D165" s="31">
        <v>33</v>
      </c>
      <c r="E165" s="32">
        <v>62</v>
      </c>
      <c r="F165" s="35">
        <v>4</v>
      </c>
    </row>
    <row r="166" spans="1:6">
      <c r="A166" s="33">
        <v>45695</v>
      </c>
      <c r="B166" s="34">
        <v>0.75</v>
      </c>
      <c r="C166" s="30">
        <v>2</v>
      </c>
      <c r="D166" s="31">
        <v>10</v>
      </c>
      <c r="E166" s="32">
        <v>22</v>
      </c>
      <c r="F166" s="35">
        <v>1</v>
      </c>
    </row>
    <row r="167" spans="1:6">
      <c r="A167" s="33">
        <v>45695</v>
      </c>
      <c r="B167" s="34">
        <v>0.79166666666666663</v>
      </c>
      <c r="C167" s="30">
        <v>2</v>
      </c>
      <c r="D167" s="31">
        <v>6</v>
      </c>
      <c r="E167" s="32">
        <v>8</v>
      </c>
      <c r="F167" s="35">
        <v>3</v>
      </c>
    </row>
    <row r="168" spans="1:6">
      <c r="A168" s="33">
        <v>45695</v>
      </c>
      <c r="B168" s="34">
        <v>0.83333333333333337</v>
      </c>
      <c r="C168" s="30">
        <v>1</v>
      </c>
      <c r="D168" s="31">
        <v>5</v>
      </c>
      <c r="E168" s="32">
        <v>2</v>
      </c>
      <c r="F168" s="35">
        <v>1</v>
      </c>
    </row>
    <row r="169" spans="1:6">
      <c r="A169" s="33">
        <v>45695</v>
      </c>
      <c r="B169" s="34">
        <v>0.875</v>
      </c>
      <c r="C169" s="30">
        <v>0</v>
      </c>
      <c r="D169" s="31">
        <v>6</v>
      </c>
      <c r="E169" s="32">
        <v>3</v>
      </c>
      <c r="F169" s="35">
        <v>0</v>
      </c>
    </row>
    <row r="170" spans="1:6">
      <c r="A170" s="33">
        <v>45695</v>
      </c>
      <c r="B170" s="34">
        <v>0.91666666666666663</v>
      </c>
      <c r="C170" s="30">
        <v>1</v>
      </c>
      <c r="D170" s="31">
        <v>3</v>
      </c>
      <c r="E170" s="32">
        <v>1</v>
      </c>
      <c r="F170" s="35">
        <v>2</v>
      </c>
    </row>
    <row r="171" spans="1:6">
      <c r="A171" s="33">
        <v>45695</v>
      </c>
      <c r="B171" s="34">
        <v>0.95833333333333337</v>
      </c>
      <c r="C171" s="30">
        <v>0</v>
      </c>
      <c r="D171" s="31">
        <v>1</v>
      </c>
      <c r="E171" s="32">
        <v>2</v>
      </c>
      <c r="F171" s="35">
        <v>0</v>
      </c>
    </row>
    <row r="172" spans="1:6">
      <c r="A172" s="33">
        <v>45696</v>
      </c>
      <c r="B172" s="34">
        <v>0</v>
      </c>
      <c r="C172" s="30">
        <v>0</v>
      </c>
      <c r="D172" s="31">
        <v>0</v>
      </c>
      <c r="E172" s="32">
        <v>2</v>
      </c>
      <c r="F172" s="35">
        <v>0</v>
      </c>
    </row>
    <row r="173" spans="1:6">
      <c r="A173" s="33">
        <v>45696</v>
      </c>
      <c r="B173" s="34">
        <v>4.1666666666666664E-2</v>
      </c>
      <c r="C173" s="30">
        <v>0</v>
      </c>
      <c r="D173" s="31">
        <v>3</v>
      </c>
      <c r="E173" s="32">
        <v>1</v>
      </c>
      <c r="F173" s="35">
        <v>0</v>
      </c>
    </row>
    <row r="174" spans="1:6">
      <c r="A174" s="33">
        <v>45696</v>
      </c>
      <c r="B174" s="34">
        <v>8.3333333333333329E-2</v>
      </c>
      <c r="C174" s="30">
        <v>0</v>
      </c>
      <c r="D174" s="31">
        <v>1</v>
      </c>
      <c r="E174" s="32">
        <v>3</v>
      </c>
      <c r="F174" s="35">
        <v>0</v>
      </c>
    </row>
    <row r="175" spans="1:6">
      <c r="A175" s="33">
        <v>45696</v>
      </c>
      <c r="B175" s="34">
        <v>0.125</v>
      </c>
      <c r="C175" s="30">
        <v>0</v>
      </c>
      <c r="D175" s="31">
        <v>1</v>
      </c>
      <c r="E175" s="32">
        <v>0</v>
      </c>
      <c r="F175" s="35">
        <v>0</v>
      </c>
    </row>
    <row r="176" spans="1:6">
      <c r="A176" s="33">
        <v>45696</v>
      </c>
      <c r="B176" s="34">
        <v>0.16666666666666666</v>
      </c>
      <c r="C176" s="30">
        <v>1</v>
      </c>
      <c r="D176" s="31">
        <v>0</v>
      </c>
      <c r="E176" s="32">
        <v>1</v>
      </c>
      <c r="F176" s="35">
        <v>0</v>
      </c>
    </row>
    <row r="177" spans="1:6">
      <c r="A177" s="33">
        <v>45696</v>
      </c>
      <c r="B177" s="34">
        <v>0.20833333333333334</v>
      </c>
      <c r="C177" s="30">
        <v>2</v>
      </c>
      <c r="D177" s="31">
        <v>0</v>
      </c>
      <c r="E177" s="32">
        <v>1</v>
      </c>
      <c r="F177" s="35">
        <v>1</v>
      </c>
    </row>
    <row r="178" spans="1:6">
      <c r="A178" s="33">
        <v>45696</v>
      </c>
      <c r="B178" s="34">
        <v>0.25</v>
      </c>
      <c r="C178" s="30">
        <v>4</v>
      </c>
      <c r="D178" s="31">
        <v>0</v>
      </c>
      <c r="E178" s="32">
        <v>4</v>
      </c>
      <c r="F178" s="35">
        <v>5</v>
      </c>
    </row>
    <row r="179" spans="1:6">
      <c r="A179" s="33">
        <v>45696</v>
      </c>
      <c r="B179" s="34">
        <v>0.29166666666666669</v>
      </c>
      <c r="C179" s="30">
        <v>4</v>
      </c>
      <c r="D179" s="31">
        <v>6</v>
      </c>
      <c r="E179" s="32">
        <v>12</v>
      </c>
      <c r="F179" s="35">
        <v>15</v>
      </c>
    </row>
    <row r="180" spans="1:6">
      <c r="A180" s="33">
        <v>45696</v>
      </c>
      <c r="B180" s="34">
        <v>0.33333333333333331</v>
      </c>
      <c r="C180" s="30">
        <v>6</v>
      </c>
      <c r="D180" s="31">
        <v>1</v>
      </c>
      <c r="E180" s="32">
        <v>6</v>
      </c>
      <c r="F180" s="35">
        <v>15</v>
      </c>
    </row>
    <row r="181" spans="1:6">
      <c r="A181" s="33">
        <v>45696</v>
      </c>
      <c r="B181" s="34">
        <v>0.375</v>
      </c>
      <c r="C181" s="30">
        <v>6</v>
      </c>
      <c r="D181" s="31">
        <v>3</v>
      </c>
      <c r="E181" s="32">
        <v>5</v>
      </c>
      <c r="F181" s="35">
        <v>14</v>
      </c>
    </row>
    <row r="182" spans="1:6">
      <c r="A182" s="33">
        <v>45696</v>
      </c>
      <c r="B182" s="34">
        <v>0.41666666666666669</v>
      </c>
      <c r="C182" s="30">
        <v>9</v>
      </c>
      <c r="D182" s="31">
        <v>9</v>
      </c>
      <c r="E182" s="32">
        <v>26</v>
      </c>
      <c r="F182" s="35">
        <v>11</v>
      </c>
    </row>
    <row r="183" spans="1:6">
      <c r="A183" s="33">
        <v>45696</v>
      </c>
      <c r="B183" s="34">
        <v>0.45833333333333331</v>
      </c>
      <c r="C183" s="30">
        <v>7</v>
      </c>
      <c r="D183" s="31">
        <v>1</v>
      </c>
      <c r="E183" s="32">
        <v>12</v>
      </c>
      <c r="F183" s="35">
        <v>16</v>
      </c>
    </row>
    <row r="184" spans="1:6">
      <c r="A184" s="33">
        <v>45696</v>
      </c>
      <c r="B184" s="34">
        <v>0.5</v>
      </c>
      <c r="C184" s="30">
        <v>6</v>
      </c>
      <c r="D184" s="31">
        <v>4</v>
      </c>
      <c r="E184" s="32">
        <v>8</v>
      </c>
      <c r="F184" s="35">
        <v>6</v>
      </c>
    </row>
    <row r="185" spans="1:6">
      <c r="A185" s="33">
        <v>45696</v>
      </c>
      <c r="B185" s="34">
        <v>0.54166666666666663</v>
      </c>
      <c r="C185" s="30">
        <v>9</v>
      </c>
      <c r="D185" s="31">
        <v>8</v>
      </c>
      <c r="E185" s="32">
        <v>11</v>
      </c>
      <c r="F185" s="35">
        <v>8</v>
      </c>
    </row>
    <row r="186" spans="1:6">
      <c r="A186" s="33">
        <v>45696</v>
      </c>
      <c r="B186" s="34">
        <v>0.58333333333333337</v>
      </c>
      <c r="C186" s="30">
        <v>3</v>
      </c>
      <c r="D186" s="31">
        <v>4</v>
      </c>
      <c r="E186" s="32">
        <v>7</v>
      </c>
      <c r="F186" s="35">
        <v>4</v>
      </c>
    </row>
    <row r="187" spans="1:6">
      <c r="A187" s="33">
        <v>45696</v>
      </c>
      <c r="B187" s="34">
        <v>0.625</v>
      </c>
      <c r="C187" s="30">
        <v>0</v>
      </c>
      <c r="D187" s="31">
        <v>3</v>
      </c>
      <c r="E187" s="32">
        <v>17</v>
      </c>
      <c r="F187" s="35">
        <v>6</v>
      </c>
    </row>
    <row r="188" spans="1:6">
      <c r="A188" s="33">
        <v>45696</v>
      </c>
      <c r="B188" s="34">
        <v>0.66666666666666663</v>
      </c>
      <c r="C188" s="30">
        <v>2</v>
      </c>
      <c r="D188" s="31">
        <v>0</v>
      </c>
      <c r="E188" s="32">
        <v>6</v>
      </c>
      <c r="F188" s="35">
        <v>4</v>
      </c>
    </row>
    <row r="189" spans="1:6">
      <c r="A189" s="33">
        <v>45696</v>
      </c>
      <c r="B189" s="34">
        <v>0.70833333333333337</v>
      </c>
      <c r="C189" s="30">
        <v>5</v>
      </c>
      <c r="D189" s="31">
        <v>2</v>
      </c>
      <c r="E189" s="32">
        <v>5</v>
      </c>
      <c r="F189" s="35">
        <v>5</v>
      </c>
    </row>
    <row r="190" spans="1:6">
      <c r="A190" s="33">
        <v>45696</v>
      </c>
      <c r="B190" s="34">
        <v>0.75</v>
      </c>
      <c r="C190" s="30">
        <v>2</v>
      </c>
      <c r="D190" s="31">
        <v>4</v>
      </c>
      <c r="E190" s="32">
        <v>10</v>
      </c>
      <c r="F190" s="35">
        <v>2</v>
      </c>
    </row>
    <row r="191" spans="1:6">
      <c r="A191" s="33">
        <v>45696</v>
      </c>
      <c r="B191" s="34">
        <v>0.79166666666666663</v>
      </c>
      <c r="C191" s="30">
        <v>1</v>
      </c>
      <c r="D191" s="31">
        <v>4</v>
      </c>
      <c r="E191" s="32">
        <v>3</v>
      </c>
      <c r="F191" s="35">
        <v>3</v>
      </c>
    </row>
    <row r="192" spans="1:6">
      <c r="A192" s="33">
        <v>45696</v>
      </c>
      <c r="B192" s="34">
        <v>0.83333333333333337</v>
      </c>
      <c r="C192" s="30">
        <v>0</v>
      </c>
      <c r="D192" s="31">
        <v>2</v>
      </c>
      <c r="E192" s="32">
        <v>1</v>
      </c>
      <c r="F192" s="35">
        <v>1</v>
      </c>
    </row>
    <row r="193" spans="1:6">
      <c r="A193" s="33">
        <v>45696</v>
      </c>
      <c r="B193" s="34">
        <v>0.875</v>
      </c>
      <c r="C193" s="30">
        <v>1</v>
      </c>
      <c r="D193" s="31">
        <v>5</v>
      </c>
      <c r="E193" s="32">
        <v>3</v>
      </c>
      <c r="F193" s="35">
        <v>1</v>
      </c>
    </row>
    <row r="194" spans="1:6">
      <c r="A194" s="33">
        <v>45696</v>
      </c>
      <c r="B194" s="34">
        <v>0.91666666666666663</v>
      </c>
      <c r="C194" s="30">
        <v>2</v>
      </c>
      <c r="D194" s="31">
        <v>1</v>
      </c>
      <c r="E194" s="32">
        <v>2</v>
      </c>
      <c r="F194" s="35">
        <v>0</v>
      </c>
    </row>
    <row r="195" spans="1:6">
      <c r="A195" s="33">
        <v>45696</v>
      </c>
      <c r="B195" s="34">
        <v>0.95833333333333337</v>
      </c>
      <c r="C195" s="30">
        <v>0</v>
      </c>
      <c r="D195" s="31">
        <v>0</v>
      </c>
      <c r="E195" s="32">
        <v>2</v>
      </c>
      <c r="F195" s="35">
        <v>1</v>
      </c>
    </row>
    <row r="196" spans="1:6">
      <c r="A196" s="33">
        <v>45697</v>
      </c>
      <c r="B196" s="34">
        <v>0</v>
      </c>
      <c r="C196" s="30">
        <v>0</v>
      </c>
      <c r="D196" s="31">
        <v>0</v>
      </c>
      <c r="E196" s="32">
        <v>0</v>
      </c>
      <c r="F196" s="35">
        <v>0</v>
      </c>
    </row>
    <row r="197" spans="1:6">
      <c r="A197" s="33">
        <v>45697</v>
      </c>
      <c r="B197" s="34">
        <v>4.1666666666666664E-2</v>
      </c>
      <c r="C197" s="30">
        <v>0</v>
      </c>
      <c r="D197" s="31">
        <v>1</v>
      </c>
      <c r="E197" s="32">
        <v>2</v>
      </c>
      <c r="F197" s="35">
        <v>0</v>
      </c>
    </row>
    <row r="198" spans="1:6">
      <c r="A198" s="33">
        <v>45697</v>
      </c>
      <c r="B198" s="34">
        <v>8.3333333333333329E-2</v>
      </c>
      <c r="C198" s="30">
        <v>0</v>
      </c>
      <c r="D198" s="31">
        <v>0</v>
      </c>
      <c r="E198" s="32">
        <v>1</v>
      </c>
      <c r="F198" s="35">
        <v>0</v>
      </c>
    </row>
    <row r="199" spans="1:6">
      <c r="A199" s="33">
        <v>45697</v>
      </c>
      <c r="B199" s="34">
        <v>0.125</v>
      </c>
      <c r="C199" s="30">
        <v>0</v>
      </c>
      <c r="D199" s="31">
        <v>1</v>
      </c>
      <c r="E199" s="32">
        <v>0</v>
      </c>
      <c r="F199" s="35">
        <v>0</v>
      </c>
    </row>
    <row r="200" spans="1:6">
      <c r="A200" s="33">
        <v>45697</v>
      </c>
      <c r="B200" s="34">
        <v>0.16666666666666666</v>
      </c>
      <c r="C200" s="30">
        <v>0</v>
      </c>
      <c r="D200" s="31">
        <v>0</v>
      </c>
      <c r="E200" s="32">
        <v>0</v>
      </c>
      <c r="F200" s="35">
        <v>0</v>
      </c>
    </row>
    <row r="201" spans="1:6">
      <c r="A201" s="33">
        <v>45697</v>
      </c>
      <c r="B201" s="34">
        <v>0.20833333333333334</v>
      </c>
      <c r="C201" s="30">
        <v>1</v>
      </c>
      <c r="D201" s="31">
        <v>0</v>
      </c>
      <c r="E201" s="32">
        <v>1</v>
      </c>
      <c r="F201" s="35">
        <v>0</v>
      </c>
    </row>
    <row r="202" spans="1:6">
      <c r="A202" s="33">
        <v>45697</v>
      </c>
      <c r="B202" s="34">
        <v>0.25</v>
      </c>
      <c r="C202" s="30">
        <v>1</v>
      </c>
      <c r="D202" s="31">
        <v>1</v>
      </c>
      <c r="E202" s="32">
        <v>0</v>
      </c>
      <c r="F202" s="35">
        <v>1</v>
      </c>
    </row>
    <row r="203" spans="1:6">
      <c r="A203" s="33">
        <v>45697</v>
      </c>
      <c r="B203" s="34">
        <v>0.29166666666666669</v>
      </c>
      <c r="C203" s="30">
        <v>5</v>
      </c>
      <c r="D203" s="31">
        <v>2</v>
      </c>
      <c r="E203" s="32">
        <v>2</v>
      </c>
      <c r="F203" s="35">
        <v>5</v>
      </c>
    </row>
    <row r="204" spans="1:6">
      <c r="A204" s="33">
        <v>45697</v>
      </c>
      <c r="B204" s="34">
        <v>0.33333333333333331</v>
      </c>
      <c r="C204" s="30">
        <v>5</v>
      </c>
      <c r="D204" s="31">
        <v>4</v>
      </c>
      <c r="E204" s="32">
        <v>1</v>
      </c>
      <c r="F204" s="35">
        <v>3</v>
      </c>
    </row>
    <row r="205" spans="1:6">
      <c r="A205" s="33">
        <v>45697</v>
      </c>
      <c r="B205" s="34">
        <v>0.375</v>
      </c>
      <c r="C205" s="30">
        <v>9</v>
      </c>
      <c r="D205" s="31">
        <v>4</v>
      </c>
      <c r="E205" s="32">
        <v>2</v>
      </c>
      <c r="F205" s="35">
        <v>7</v>
      </c>
    </row>
    <row r="206" spans="1:6">
      <c r="A206" s="33">
        <v>45697</v>
      </c>
      <c r="B206" s="34">
        <v>0.41666666666666669</v>
      </c>
      <c r="C206" s="30">
        <v>7</v>
      </c>
      <c r="D206" s="31">
        <v>3</v>
      </c>
      <c r="E206" s="32">
        <v>9</v>
      </c>
      <c r="F206" s="35">
        <v>9</v>
      </c>
    </row>
    <row r="207" spans="1:6">
      <c r="A207" s="33">
        <v>45697</v>
      </c>
      <c r="B207" s="34">
        <v>0.45833333333333331</v>
      </c>
      <c r="C207" s="30">
        <v>3</v>
      </c>
      <c r="D207" s="31">
        <v>2</v>
      </c>
      <c r="E207" s="32">
        <v>8</v>
      </c>
      <c r="F207" s="35">
        <v>2</v>
      </c>
    </row>
    <row r="208" spans="1:6">
      <c r="A208" s="33">
        <v>45697</v>
      </c>
      <c r="B208" s="34">
        <v>0.5</v>
      </c>
      <c r="C208" s="30">
        <v>3</v>
      </c>
      <c r="D208" s="31">
        <v>6</v>
      </c>
      <c r="E208" s="32">
        <v>9</v>
      </c>
      <c r="F208" s="35">
        <v>4</v>
      </c>
    </row>
    <row r="209" spans="1:6">
      <c r="A209" s="33">
        <v>45697</v>
      </c>
      <c r="B209" s="34">
        <v>0.54166666666666663</v>
      </c>
      <c r="C209" s="30">
        <v>2</v>
      </c>
      <c r="D209" s="31">
        <v>5</v>
      </c>
      <c r="E209" s="32">
        <v>7</v>
      </c>
      <c r="F209" s="35">
        <v>2</v>
      </c>
    </row>
    <row r="210" spans="1:6">
      <c r="A210" s="33">
        <v>45697</v>
      </c>
      <c r="B210" s="34">
        <v>0.58333333333333337</v>
      </c>
      <c r="C210" s="30">
        <v>3</v>
      </c>
      <c r="D210" s="31">
        <v>2</v>
      </c>
      <c r="E210" s="32">
        <v>9</v>
      </c>
      <c r="F210" s="35">
        <v>7</v>
      </c>
    </row>
    <row r="211" spans="1:6">
      <c r="A211" s="33">
        <v>45697</v>
      </c>
      <c r="B211" s="34">
        <v>0.625</v>
      </c>
      <c r="C211" s="30">
        <v>5</v>
      </c>
      <c r="D211" s="31">
        <v>6</v>
      </c>
      <c r="E211" s="32">
        <v>8</v>
      </c>
      <c r="F211" s="35">
        <v>5</v>
      </c>
    </row>
    <row r="212" spans="1:6">
      <c r="A212" s="33">
        <v>45697</v>
      </c>
      <c r="B212" s="34">
        <v>0.66666666666666663</v>
      </c>
      <c r="C212" s="30">
        <v>2</v>
      </c>
      <c r="D212" s="31">
        <v>1</v>
      </c>
      <c r="E212" s="32">
        <v>3</v>
      </c>
      <c r="F212" s="35">
        <v>10</v>
      </c>
    </row>
    <row r="213" spans="1:6">
      <c r="A213" s="33">
        <v>45697</v>
      </c>
      <c r="B213" s="34">
        <v>0.70833333333333337</v>
      </c>
      <c r="C213" s="30">
        <v>2</v>
      </c>
      <c r="D213" s="31">
        <v>7</v>
      </c>
      <c r="E213" s="32">
        <v>7</v>
      </c>
      <c r="F213" s="35">
        <v>8</v>
      </c>
    </row>
    <row r="214" spans="1:6">
      <c r="A214" s="33">
        <v>45697</v>
      </c>
      <c r="B214" s="34">
        <v>0.75</v>
      </c>
      <c r="C214" s="30">
        <v>4</v>
      </c>
      <c r="D214" s="31">
        <v>4</v>
      </c>
      <c r="E214" s="32">
        <v>5</v>
      </c>
      <c r="F214" s="35">
        <v>1</v>
      </c>
    </row>
    <row r="215" spans="1:6">
      <c r="A215" s="33">
        <v>45697</v>
      </c>
      <c r="B215" s="34">
        <v>0.79166666666666663</v>
      </c>
      <c r="C215" s="30">
        <v>1</v>
      </c>
      <c r="D215" s="31">
        <v>1</v>
      </c>
      <c r="E215" s="32">
        <v>3</v>
      </c>
      <c r="F215" s="35">
        <v>0</v>
      </c>
    </row>
    <row r="216" spans="1:6">
      <c r="A216" s="33">
        <v>45697</v>
      </c>
      <c r="B216" s="34">
        <v>0.83333333333333337</v>
      </c>
      <c r="C216" s="30">
        <v>2</v>
      </c>
      <c r="D216" s="31">
        <v>1</v>
      </c>
      <c r="E216" s="32">
        <v>5</v>
      </c>
      <c r="F216" s="35">
        <v>1</v>
      </c>
    </row>
    <row r="217" spans="1:6">
      <c r="A217" s="33">
        <v>45697</v>
      </c>
      <c r="B217" s="34">
        <v>0.875</v>
      </c>
      <c r="C217" s="30">
        <v>1</v>
      </c>
      <c r="D217" s="31">
        <v>1</v>
      </c>
      <c r="E217" s="32">
        <v>1</v>
      </c>
      <c r="F217" s="35">
        <v>0</v>
      </c>
    </row>
    <row r="218" spans="1:6">
      <c r="A218" s="33">
        <v>45697</v>
      </c>
      <c r="B218" s="34">
        <v>0.91666666666666663</v>
      </c>
      <c r="C218" s="30">
        <v>0</v>
      </c>
      <c r="D218" s="31">
        <v>2</v>
      </c>
      <c r="E218" s="32">
        <v>1</v>
      </c>
      <c r="F218" s="35">
        <v>0</v>
      </c>
    </row>
    <row r="219" spans="1:6">
      <c r="A219" s="33">
        <v>45697</v>
      </c>
      <c r="B219" s="34">
        <v>0.95833333333333337</v>
      </c>
      <c r="C219" s="30">
        <v>2</v>
      </c>
      <c r="D219" s="31">
        <v>0</v>
      </c>
      <c r="E219" s="32">
        <v>3</v>
      </c>
      <c r="F219" s="35">
        <v>3</v>
      </c>
    </row>
    <row r="220" spans="1:6">
      <c r="A220" s="33">
        <v>45698</v>
      </c>
      <c r="B220" s="34">
        <v>0</v>
      </c>
      <c r="C220" s="30">
        <v>0</v>
      </c>
      <c r="D220" s="31">
        <v>3</v>
      </c>
      <c r="E220" s="32">
        <v>3</v>
      </c>
      <c r="F220" s="35">
        <v>0</v>
      </c>
    </row>
    <row r="221" spans="1:6">
      <c r="A221" s="33">
        <v>45698</v>
      </c>
      <c r="B221" s="34">
        <v>4.1666666666666664E-2</v>
      </c>
      <c r="C221" s="30">
        <v>0</v>
      </c>
      <c r="D221" s="31">
        <v>1</v>
      </c>
      <c r="E221" s="32">
        <v>0</v>
      </c>
      <c r="F221" s="35">
        <v>0</v>
      </c>
    </row>
    <row r="222" spans="1:6">
      <c r="A222" s="33">
        <v>45698</v>
      </c>
      <c r="B222" s="34">
        <v>8.3333333333333329E-2</v>
      </c>
      <c r="C222" s="30">
        <v>0</v>
      </c>
      <c r="D222" s="31">
        <v>0</v>
      </c>
      <c r="E222" s="32">
        <v>0</v>
      </c>
      <c r="F222" s="35">
        <v>1</v>
      </c>
    </row>
    <row r="223" spans="1:6">
      <c r="A223" s="33">
        <v>45698</v>
      </c>
      <c r="B223" s="34">
        <v>0.125</v>
      </c>
      <c r="C223" s="30">
        <v>0</v>
      </c>
      <c r="D223" s="31">
        <v>0</v>
      </c>
      <c r="E223" s="32">
        <v>0</v>
      </c>
      <c r="F223" s="35">
        <v>0</v>
      </c>
    </row>
    <row r="224" spans="1:6">
      <c r="A224" s="33">
        <v>45698</v>
      </c>
      <c r="B224" s="34">
        <v>0.16666666666666666</v>
      </c>
      <c r="C224" s="30">
        <v>1</v>
      </c>
      <c r="D224" s="31">
        <v>0</v>
      </c>
      <c r="E224" s="32">
        <v>0</v>
      </c>
      <c r="F224" s="35">
        <v>0</v>
      </c>
    </row>
    <row r="225" spans="1:6">
      <c r="A225" s="33">
        <v>45698</v>
      </c>
      <c r="B225" s="34">
        <v>0.20833333333333334</v>
      </c>
      <c r="C225" s="30">
        <v>1</v>
      </c>
      <c r="D225" s="31">
        <v>0</v>
      </c>
      <c r="E225" s="32">
        <v>0</v>
      </c>
      <c r="F225" s="35">
        <v>1</v>
      </c>
    </row>
    <row r="226" spans="1:6">
      <c r="A226" s="33">
        <v>45698</v>
      </c>
      <c r="B226" s="34">
        <v>0.25</v>
      </c>
      <c r="C226" s="30">
        <v>10</v>
      </c>
      <c r="D226" s="31">
        <v>0</v>
      </c>
      <c r="E226" s="32">
        <v>0</v>
      </c>
      <c r="F226" s="35">
        <v>19</v>
      </c>
    </row>
    <row r="227" spans="1:6">
      <c r="A227" s="33">
        <v>45698</v>
      </c>
      <c r="B227" s="34">
        <v>0.29166666666666669</v>
      </c>
      <c r="C227" s="30">
        <v>75</v>
      </c>
      <c r="D227" s="31">
        <v>4</v>
      </c>
      <c r="E227" s="32">
        <v>2</v>
      </c>
      <c r="F227" s="35">
        <v>108</v>
      </c>
    </row>
    <row r="228" spans="1:6">
      <c r="A228" s="33">
        <v>45698</v>
      </c>
      <c r="B228" s="34">
        <v>0.33333333333333331</v>
      </c>
      <c r="C228" s="30">
        <v>123</v>
      </c>
      <c r="D228" s="31">
        <v>5</v>
      </c>
      <c r="E228" s="32">
        <v>5</v>
      </c>
      <c r="F228" s="35">
        <v>139</v>
      </c>
    </row>
    <row r="229" spans="1:6">
      <c r="A229" s="33">
        <v>45698</v>
      </c>
      <c r="B229" s="34">
        <v>0.375</v>
      </c>
      <c r="C229" s="30">
        <v>21</v>
      </c>
      <c r="D229" s="31">
        <v>1</v>
      </c>
      <c r="E229" s="32">
        <v>2</v>
      </c>
      <c r="F229" s="35">
        <v>28</v>
      </c>
    </row>
    <row r="230" spans="1:6">
      <c r="A230" s="33">
        <v>45698</v>
      </c>
      <c r="B230" s="34">
        <v>0.41666666666666669</v>
      </c>
      <c r="C230" s="30">
        <v>11</v>
      </c>
      <c r="D230" s="31">
        <v>4</v>
      </c>
      <c r="E230" s="32">
        <v>3</v>
      </c>
      <c r="F230" s="35">
        <v>9</v>
      </c>
    </row>
    <row r="231" spans="1:6">
      <c r="A231" s="33">
        <v>45698</v>
      </c>
      <c r="B231" s="34">
        <v>0.45833333333333331</v>
      </c>
      <c r="C231" s="30">
        <v>8</v>
      </c>
      <c r="D231" s="31">
        <v>6</v>
      </c>
      <c r="E231" s="32">
        <v>8</v>
      </c>
      <c r="F231" s="35">
        <v>11</v>
      </c>
    </row>
    <row r="232" spans="1:6">
      <c r="A232" s="33">
        <v>45698</v>
      </c>
      <c r="B232" s="34">
        <v>0.5</v>
      </c>
      <c r="C232" s="30">
        <v>3</v>
      </c>
      <c r="D232" s="31">
        <v>6</v>
      </c>
      <c r="E232" s="32">
        <v>6</v>
      </c>
      <c r="F232" s="35">
        <v>6</v>
      </c>
    </row>
    <row r="233" spans="1:6">
      <c r="A233" s="33">
        <v>45698</v>
      </c>
      <c r="B233" s="34">
        <v>0.54166666666666663</v>
      </c>
      <c r="C233" s="30">
        <v>7</v>
      </c>
      <c r="D233" s="31">
        <v>8</v>
      </c>
      <c r="E233" s="32">
        <v>12</v>
      </c>
      <c r="F233" s="35">
        <v>6</v>
      </c>
    </row>
    <row r="234" spans="1:6">
      <c r="A234" s="33">
        <v>45698</v>
      </c>
      <c r="B234" s="34">
        <v>0.58333333333333337</v>
      </c>
      <c r="C234" s="30">
        <v>5</v>
      </c>
      <c r="D234" s="31">
        <v>14</v>
      </c>
      <c r="E234" s="32">
        <v>20</v>
      </c>
      <c r="F234" s="35">
        <v>3</v>
      </c>
    </row>
    <row r="235" spans="1:6">
      <c r="A235" s="33">
        <v>45698</v>
      </c>
      <c r="B235" s="34">
        <v>0.625</v>
      </c>
      <c r="C235" s="30">
        <v>4</v>
      </c>
      <c r="D235" s="31">
        <v>7</v>
      </c>
      <c r="E235" s="32">
        <v>19</v>
      </c>
      <c r="F235" s="35">
        <v>1</v>
      </c>
    </row>
    <row r="236" spans="1:6">
      <c r="A236" s="33">
        <v>45698</v>
      </c>
      <c r="B236" s="34">
        <v>0.66666666666666663</v>
      </c>
      <c r="C236" s="30">
        <v>1</v>
      </c>
      <c r="D236" s="31">
        <v>31</v>
      </c>
      <c r="E236" s="32">
        <v>73</v>
      </c>
      <c r="F236" s="35">
        <v>4</v>
      </c>
    </row>
    <row r="237" spans="1:6">
      <c r="A237" s="33">
        <v>45698</v>
      </c>
      <c r="B237" s="34">
        <v>0.70833333333333337</v>
      </c>
      <c r="C237" s="30">
        <v>2</v>
      </c>
      <c r="D237" s="31">
        <v>8</v>
      </c>
      <c r="E237" s="32">
        <v>112</v>
      </c>
      <c r="F237" s="35">
        <v>6</v>
      </c>
    </row>
    <row r="238" spans="1:6">
      <c r="A238" s="33">
        <v>45698</v>
      </c>
      <c r="B238" s="34">
        <v>0.75</v>
      </c>
      <c r="C238" s="30">
        <v>3</v>
      </c>
      <c r="D238" s="31">
        <v>31</v>
      </c>
      <c r="E238" s="32">
        <v>60</v>
      </c>
      <c r="F238" s="35">
        <v>6</v>
      </c>
    </row>
    <row r="239" spans="1:6">
      <c r="A239" s="33">
        <v>45698</v>
      </c>
      <c r="B239" s="34">
        <v>0.79166666666666663</v>
      </c>
      <c r="C239" s="30">
        <v>1</v>
      </c>
      <c r="D239" s="31">
        <v>8</v>
      </c>
      <c r="E239" s="32">
        <v>18</v>
      </c>
      <c r="F239" s="35">
        <v>3</v>
      </c>
    </row>
    <row r="240" spans="1:6">
      <c r="A240" s="33">
        <v>45698</v>
      </c>
      <c r="B240" s="34">
        <v>0.83333333333333337</v>
      </c>
      <c r="C240" s="30">
        <v>0</v>
      </c>
      <c r="D240" s="31">
        <v>3</v>
      </c>
      <c r="E240" s="32">
        <v>6</v>
      </c>
      <c r="F240" s="35">
        <v>1</v>
      </c>
    </row>
    <row r="241" spans="1:6">
      <c r="A241" s="33">
        <v>45698</v>
      </c>
      <c r="B241" s="34">
        <v>0.875</v>
      </c>
      <c r="C241" s="30">
        <v>1</v>
      </c>
      <c r="D241" s="31">
        <v>3</v>
      </c>
      <c r="E241" s="32">
        <v>4</v>
      </c>
      <c r="F241" s="35">
        <v>3</v>
      </c>
    </row>
    <row r="242" spans="1:6">
      <c r="A242" s="33">
        <v>45698</v>
      </c>
      <c r="B242" s="34">
        <v>0.91666666666666663</v>
      </c>
      <c r="C242" s="30">
        <v>0</v>
      </c>
      <c r="D242" s="31">
        <v>0</v>
      </c>
      <c r="E242" s="32">
        <v>1</v>
      </c>
      <c r="F242" s="35">
        <v>0</v>
      </c>
    </row>
    <row r="243" spans="1:6">
      <c r="A243" s="33">
        <v>45698</v>
      </c>
      <c r="B243" s="34">
        <v>0.95833333333333337</v>
      </c>
      <c r="C243" s="30">
        <v>0</v>
      </c>
      <c r="D243" s="31">
        <v>1</v>
      </c>
      <c r="E243" s="32">
        <v>0</v>
      </c>
      <c r="F243" s="35">
        <v>0</v>
      </c>
    </row>
    <row r="244" spans="1:6">
      <c r="A244" s="33">
        <v>45699</v>
      </c>
      <c r="B244" s="34">
        <v>0</v>
      </c>
      <c r="C244" s="30">
        <v>0</v>
      </c>
      <c r="D244" s="31">
        <v>0</v>
      </c>
      <c r="E244" s="32">
        <v>0</v>
      </c>
      <c r="F244" s="35">
        <v>0</v>
      </c>
    </row>
    <row r="245" spans="1:6">
      <c r="A245" s="33">
        <v>45699</v>
      </c>
      <c r="B245" s="34">
        <v>4.1666666666666664E-2</v>
      </c>
      <c r="C245" s="30">
        <v>0</v>
      </c>
      <c r="D245" s="31">
        <v>1</v>
      </c>
      <c r="E245" s="32">
        <v>2</v>
      </c>
      <c r="F245" s="35">
        <v>0</v>
      </c>
    </row>
    <row r="246" spans="1:6">
      <c r="A246" s="33">
        <v>45699</v>
      </c>
      <c r="B246" s="34">
        <v>8.3333333333333329E-2</v>
      </c>
      <c r="C246" s="30">
        <v>0</v>
      </c>
      <c r="D246" s="31">
        <v>0</v>
      </c>
      <c r="E246" s="32">
        <v>0</v>
      </c>
      <c r="F246" s="35">
        <v>0</v>
      </c>
    </row>
    <row r="247" spans="1:6">
      <c r="A247" s="33">
        <v>45699</v>
      </c>
      <c r="B247" s="34">
        <v>0.125</v>
      </c>
      <c r="C247" s="30">
        <v>0</v>
      </c>
      <c r="D247" s="31">
        <v>0</v>
      </c>
      <c r="E247" s="32">
        <v>3</v>
      </c>
      <c r="F247" s="35">
        <v>0</v>
      </c>
    </row>
    <row r="248" spans="1:6">
      <c r="A248" s="33">
        <v>45699</v>
      </c>
      <c r="B248" s="34">
        <v>0.16666666666666666</v>
      </c>
      <c r="C248" s="30">
        <v>1</v>
      </c>
      <c r="D248" s="31">
        <v>0</v>
      </c>
      <c r="E248" s="32">
        <v>2</v>
      </c>
      <c r="F248" s="35">
        <v>0</v>
      </c>
    </row>
    <row r="249" spans="1:6">
      <c r="A249" s="33">
        <v>45699</v>
      </c>
      <c r="B249" s="34">
        <v>0.20833333333333334</v>
      </c>
      <c r="C249" s="30">
        <v>5</v>
      </c>
      <c r="D249" s="31">
        <v>0</v>
      </c>
      <c r="E249" s="32">
        <v>0</v>
      </c>
      <c r="F249" s="35">
        <v>5</v>
      </c>
    </row>
    <row r="250" spans="1:6">
      <c r="A250" s="33">
        <v>45699</v>
      </c>
      <c r="B250" s="34">
        <v>0.25</v>
      </c>
      <c r="C250" s="30">
        <v>13</v>
      </c>
      <c r="D250" s="31">
        <v>1</v>
      </c>
      <c r="E250" s="32">
        <v>1</v>
      </c>
      <c r="F250" s="35">
        <v>30</v>
      </c>
    </row>
    <row r="251" spans="1:6">
      <c r="A251" s="33">
        <v>45699</v>
      </c>
      <c r="B251" s="34">
        <v>0.29166666666666669</v>
      </c>
      <c r="C251" s="30">
        <v>70</v>
      </c>
      <c r="D251" s="31">
        <v>3</v>
      </c>
      <c r="E251" s="32">
        <v>1</v>
      </c>
      <c r="F251" s="35">
        <v>110</v>
      </c>
    </row>
    <row r="252" spans="1:6">
      <c r="A252" s="33">
        <v>45699</v>
      </c>
      <c r="B252" s="34">
        <v>0.33333333333333331</v>
      </c>
      <c r="C252" s="30">
        <v>124</v>
      </c>
      <c r="D252" s="31">
        <v>6</v>
      </c>
      <c r="E252" s="32">
        <v>3</v>
      </c>
      <c r="F252" s="35">
        <v>140</v>
      </c>
    </row>
    <row r="253" spans="1:6">
      <c r="A253" s="33">
        <v>45699</v>
      </c>
      <c r="B253" s="34">
        <v>0.375</v>
      </c>
      <c r="C253" s="30">
        <v>18</v>
      </c>
      <c r="D253" s="31">
        <v>1</v>
      </c>
      <c r="E253" s="32">
        <v>4</v>
      </c>
      <c r="F253" s="35">
        <v>29</v>
      </c>
    </row>
    <row r="254" spans="1:6">
      <c r="A254" s="33">
        <v>45699</v>
      </c>
      <c r="B254" s="34">
        <v>0.41666666666666669</v>
      </c>
      <c r="C254" s="30">
        <v>7</v>
      </c>
      <c r="D254" s="31">
        <v>2</v>
      </c>
      <c r="E254" s="32">
        <v>4</v>
      </c>
      <c r="F254" s="35">
        <v>6</v>
      </c>
    </row>
    <row r="255" spans="1:6">
      <c r="A255" s="33">
        <v>45699</v>
      </c>
      <c r="B255" s="34">
        <v>0.45833333333333331</v>
      </c>
      <c r="C255" s="30">
        <v>2</v>
      </c>
      <c r="D255" s="31">
        <v>4</v>
      </c>
      <c r="E255" s="32">
        <v>5</v>
      </c>
      <c r="F255" s="35">
        <v>3</v>
      </c>
    </row>
    <row r="256" spans="1:6">
      <c r="A256" s="33">
        <v>45699</v>
      </c>
      <c r="B256" s="34">
        <v>0.5</v>
      </c>
      <c r="C256" s="30">
        <v>1</v>
      </c>
      <c r="D256" s="31">
        <v>10</v>
      </c>
      <c r="E256" s="32">
        <v>10</v>
      </c>
      <c r="F256" s="35">
        <v>4</v>
      </c>
    </row>
    <row r="257" spans="1:6">
      <c r="A257" s="33">
        <v>45699</v>
      </c>
      <c r="B257" s="34">
        <v>0.54166666666666663</v>
      </c>
      <c r="C257" s="30">
        <v>3</v>
      </c>
      <c r="D257" s="31">
        <v>12</v>
      </c>
      <c r="E257" s="32">
        <v>7</v>
      </c>
      <c r="F257" s="35">
        <v>7</v>
      </c>
    </row>
    <row r="258" spans="1:6">
      <c r="A258" s="33">
        <v>45699</v>
      </c>
      <c r="B258" s="34">
        <v>0.58333333333333337</v>
      </c>
      <c r="C258" s="30">
        <v>5</v>
      </c>
      <c r="D258" s="31">
        <v>10</v>
      </c>
      <c r="E258" s="32">
        <v>13</v>
      </c>
      <c r="F258" s="35">
        <v>4</v>
      </c>
    </row>
    <row r="259" spans="1:6">
      <c r="A259" s="33">
        <v>45699</v>
      </c>
      <c r="B259" s="34">
        <v>0.625</v>
      </c>
      <c r="C259" s="30">
        <v>2</v>
      </c>
      <c r="D259" s="31">
        <v>14</v>
      </c>
      <c r="E259" s="32">
        <v>21</v>
      </c>
      <c r="F259" s="35">
        <v>1</v>
      </c>
    </row>
    <row r="260" spans="1:6">
      <c r="A260" s="33">
        <v>45699</v>
      </c>
      <c r="B260" s="34">
        <v>0.66666666666666663</v>
      </c>
      <c r="C260" s="30">
        <v>1</v>
      </c>
      <c r="D260" s="31">
        <v>49</v>
      </c>
      <c r="E260" s="32">
        <v>72</v>
      </c>
      <c r="F260" s="35">
        <v>1</v>
      </c>
    </row>
    <row r="261" spans="1:6">
      <c r="A261" s="33">
        <v>45699</v>
      </c>
      <c r="B261" s="34">
        <v>0.70833333333333337</v>
      </c>
      <c r="C261" s="30">
        <v>6</v>
      </c>
      <c r="D261" s="31">
        <v>92</v>
      </c>
      <c r="E261" s="32">
        <v>131</v>
      </c>
      <c r="F261" s="35">
        <v>5</v>
      </c>
    </row>
    <row r="262" spans="1:6">
      <c r="A262" s="33">
        <v>45699</v>
      </c>
      <c r="B262" s="34">
        <v>0.75</v>
      </c>
      <c r="C262" s="30">
        <v>3</v>
      </c>
      <c r="D262" s="31">
        <v>33</v>
      </c>
      <c r="E262" s="32">
        <v>65</v>
      </c>
      <c r="F262" s="35">
        <v>1</v>
      </c>
    </row>
    <row r="263" spans="1:6">
      <c r="A263" s="33">
        <v>45699</v>
      </c>
      <c r="B263" s="34">
        <v>0.79166666666666663</v>
      </c>
      <c r="C263" s="30">
        <v>2</v>
      </c>
      <c r="D263" s="31">
        <v>16</v>
      </c>
      <c r="E263" s="32">
        <v>14</v>
      </c>
      <c r="F263" s="35">
        <v>2</v>
      </c>
    </row>
    <row r="264" spans="1:6">
      <c r="A264" s="33">
        <v>45699</v>
      </c>
      <c r="B264" s="34">
        <v>0.83333333333333337</v>
      </c>
      <c r="C264" s="30">
        <v>1</v>
      </c>
      <c r="D264" s="31">
        <v>3</v>
      </c>
      <c r="E264" s="32">
        <v>5</v>
      </c>
      <c r="F264" s="35">
        <v>4</v>
      </c>
    </row>
    <row r="265" spans="1:6">
      <c r="A265" s="33">
        <v>45699</v>
      </c>
      <c r="B265" s="34">
        <v>0.875</v>
      </c>
      <c r="C265" s="30">
        <v>2</v>
      </c>
      <c r="D265" s="31">
        <v>8</v>
      </c>
      <c r="E265" s="32">
        <v>15</v>
      </c>
      <c r="F265" s="35">
        <v>0</v>
      </c>
    </row>
    <row r="266" spans="1:6">
      <c r="A266" s="33">
        <v>45699</v>
      </c>
      <c r="B266" s="34">
        <v>0.91666666666666663</v>
      </c>
      <c r="C266" s="30">
        <v>1</v>
      </c>
      <c r="D266" s="31">
        <v>2</v>
      </c>
      <c r="E266" s="32">
        <v>3</v>
      </c>
      <c r="F266" s="35">
        <v>2</v>
      </c>
    </row>
    <row r="267" spans="1:6">
      <c r="A267" s="33">
        <v>45699</v>
      </c>
      <c r="B267" s="34">
        <v>0.95833333333333337</v>
      </c>
      <c r="C267" s="30">
        <v>0</v>
      </c>
      <c r="D267" s="31">
        <v>1</v>
      </c>
      <c r="E267" s="32">
        <v>1</v>
      </c>
      <c r="F267" s="35">
        <v>0</v>
      </c>
    </row>
    <row r="268" spans="1:6">
      <c r="A268" s="33">
        <v>45700</v>
      </c>
      <c r="B268" s="34">
        <v>0</v>
      </c>
      <c r="C268" s="30">
        <v>0</v>
      </c>
      <c r="D268" s="31">
        <v>1</v>
      </c>
      <c r="E268" s="32">
        <v>2</v>
      </c>
      <c r="F268" s="35">
        <v>0</v>
      </c>
    </row>
    <row r="269" spans="1:6">
      <c r="A269" s="33">
        <v>45700</v>
      </c>
      <c r="B269" s="34">
        <v>4.1666666666666664E-2</v>
      </c>
      <c r="C269" s="30">
        <v>0</v>
      </c>
      <c r="D269" s="31">
        <v>0</v>
      </c>
      <c r="E269" s="32">
        <v>1</v>
      </c>
      <c r="F269" s="35">
        <v>0</v>
      </c>
    </row>
    <row r="270" spans="1:6">
      <c r="A270" s="33">
        <v>45700</v>
      </c>
      <c r="B270" s="34">
        <v>8.3333333333333329E-2</v>
      </c>
      <c r="C270" s="30">
        <v>0</v>
      </c>
      <c r="D270" s="31">
        <v>0</v>
      </c>
      <c r="E270" s="32">
        <v>0</v>
      </c>
      <c r="F270" s="35">
        <v>0</v>
      </c>
    </row>
    <row r="271" spans="1:6">
      <c r="A271" s="33">
        <v>45700</v>
      </c>
      <c r="B271" s="34">
        <v>0.125</v>
      </c>
      <c r="C271" s="30">
        <v>0</v>
      </c>
      <c r="D271" s="31">
        <v>0</v>
      </c>
      <c r="E271" s="32">
        <v>1</v>
      </c>
      <c r="F271" s="35">
        <v>0</v>
      </c>
    </row>
    <row r="272" spans="1:6">
      <c r="A272" s="33">
        <v>45700</v>
      </c>
      <c r="B272" s="34">
        <v>0.16666666666666666</v>
      </c>
      <c r="C272" s="30">
        <v>0</v>
      </c>
      <c r="D272" s="31">
        <v>0</v>
      </c>
      <c r="E272" s="32">
        <v>0</v>
      </c>
      <c r="F272" s="35">
        <v>0</v>
      </c>
    </row>
    <row r="273" spans="1:6">
      <c r="A273" s="33">
        <v>45700</v>
      </c>
      <c r="B273" s="34">
        <v>0.20833333333333334</v>
      </c>
      <c r="C273" s="30">
        <v>3</v>
      </c>
      <c r="D273" s="31">
        <v>0</v>
      </c>
      <c r="E273" s="32">
        <v>1</v>
      </c>
      <c r="F273" s="35">
        <v>7</v>
      </c>
    </row>
    <row r="274" spans="1:6">
      <c r="A274" s="33">
        <v>45700</v>
      </c>
      <c r="B274" s="34">
        <v>0.25</v>
      </c>
      <c r="C274" s="30">
        <v>16</v>
      </c>
      <c r="D274" s="31">
        <v>0</v>
      </c>
      <c r="E274" s="32">
        <v>0</v>
      </c>
      <c r="F274" s="35">
        <v>19</v>
      </c>
    </row>
    <row r="275" spans="1:6">
      <c r="A275" s="33">
        <v>45700</v>
      </c>
      <c r="B275" s="34">
        <v>0.29166666666666669</v>
      </c>
      <c r="C275" s="30">
        <v>64</v>
      </c>
      <c r="D275" s="31">
        <v>2</v>
      </c>
      <c r="E275" s="32">
        <v>4</v>
      </c>
      <c r="F275" s="35">
        <v>105</v>
      </c>
    </row>
    <row r="276" spans="1:6">
      <c r="A276" s="33">
        <v>45700</v>
      </c>
      <c r="B276" s="34">
        <v>0.33333333333333331</v>
      </c>
      <c r="C276" s="30">
        <v>122</v>
      </c>
      <c r="D276" s="31">
        <v>1</v>
      </c>
      <c r="E276" s="32">
        <v>4</v>
      </c>
      <c r="F276" s="35">
        <v>156</v>
      </c>
    </row>
    <row r="277" spans="1:6">
      <c r="A277" s="33">
        <v>45700</v>
      </c>
      <c r="B277" s="34">
        <v>0.375</v>
      </c>
      <c r="C277" s="30">
        <v>13</v>
      </c>
      <c r="D277" s="31">
        <v>2</v>
      </c>
      <c r="E277" s="32">
        <v>3</v>
      </c>
      <c r="F277" s="35">
        <v>29</v>
      </c>
    </row>
    <row r="278" spans="1:6">
      <c r="A278" s="33">
        <v>45700</v>
      </c>
      <c r="B278" s="34">
        <v>0.41666666666666669</v>
      </c>
      <c r="C278" s="30">
        <v>6</v>
      </c>
      <c r="D278" s="31">
        <v>3</v>
      </c>
      <c r="E278" s="32">
        <v>2</v>
      </c>
      <c r="F278" s="35">
        <v>4</v>
      </c>
    </row>
    <row r="279" spans="1:6">
      <c r="A279" s="33">
        <v>45700</v>
      </c>
      <c r="B279" s="34">
        <v>0.45833333333333331</v>
      </c>
      <c r="C279" s="30">
        <v>6</v>
      </c>
      <c r="D279" s="31">
        <v>2</v>
      </c>
      <c r="E279" s="32">
        <v>6</v>
      </c>
      <c r="F279" s="35">
        <v>5</v>
      </c>
    </row>
    <row r="280" spans="1:6">
      <c r="A280" s="33">
        <v>45700</v>
      </c>
      <c r="B280" s="34">
        <v>0.5</v>
      </c>
      <c r="C280" s="30">
        <v>8</v>
      </c>
      <c r="D280" s="31">
        <v>7</v>
      </c>
      <c r="E280" s="32">
        <v>11</v>
      </c>
      <c r="F280" s="35">
        <v>13</v>
      </c>
    </row>
    <row r="281" spans="1:6">
      <c r="A281" s="33">
        <v>45700</v>
      </c>
      <c r="B281" s="34">
        <v>0.54166666666666663</v>
      </c>
      <c r="C281" s="30">
        <v>9</v>
      </c>
      <c r="D281" s="31">
        <v>3</v>
      </c>
      <c r="E281" s="32">
        <v>6</v>
      </c>
      <c r="F281" s="35">
        <v>5</v>
      </c>
    </row>
    <row r="282" spans="1:6">
      <c r="A282" s="33">
        <v>45700</v>
      </c>
      <c r="B282" s="34">
        <v>0.58333333333333337</v>
      </c>
      <c r="C282" s="30">
        <v>4</v>
      </c>
      <c r="D282" s="31">
        <v>18</v>
      </c>
      <c r="E282" s="32">
        <v>22</v>
      </c>
      <c r="F282" s="35">
        <v>3</v>
      </c>
    </row>
    <row r="283" spans="1:6">
      <c r="A283" s="33">
        <v>45700</v>
      </c>
      <c r="B283" s="34">
        <v>0.625</v>
      </c>
      <c r="C283" s="30">
        <v>3</v>
      </c>
      <c r="D283" s="31">
        <v>9</v>
      </c>
      <c r="E283" s="32">
        <v>22</v>
      </c>
      <c r="F283" s="35">
        <v>3</v>
      </c>
    </row>
    <row r="284" spans="1:6">
      <c r="A284" s="33">
        <v>45700</v>
      </c>
      <c r="B284" s="34">
        <v>0.66666666666666663</v>
      </c>
      <c r="C284" s="30">
        <v>6</v>
      </c>
      <c r="D284" s="31">
        <v>16</v>
      </c>
      <c r="E284" s="32">
        <v>74</v>
      </c>
      <c r="F284" s="35">
        <v>8</v>
      </c>
    </row>
    <row r="285" spans="1:6">
      <c r="A285" s="33">
        <v>45700</v>
      </c>
      <c r="B285" s="34">
        <v>0.70833333333333337</v>
      </c>
      <c r="C285" s="30">
        <v>9</v>
      </c>
      <c r="D285" s="31">
        <v>53</v>
      </c>
      <c r="E285" s="32">
        <v>106</v>
      </c>
      <c r="F285" s="35">
        <v>11</v>
      </c>
    </row>
    <row r="286" spans="1:6">
      <c r="A286" s="33">
        <v>45700</v>
      </c>
      <c r="B286" s="34">
        <v>0.75</v>
      </c>
      <c r="C286" s="30">
        <v>1</v>
      </c>
      <c r="D286" s="31">
        <v>27</v>
      </c>
      <c r="E286" s="32">
        <v>48</v>
      </c>
      <c r="F286" s="35">
        <v>2</v>
      </c>
    </row>
    <row r="287" spans="1:6">
      <c r="A287" s="33">
        <v>45700</v>
      </c>
      <c r="B287" s="34">
        <v>0.79166666666666663</v>
      </c>
      <c r="C287" s="30">
        <v>2</v>
      </c>
      <c r="D287" s="31">
        <v>22</v>
      </c>
      <c r="E287" s="32">
        <v>28</v>
      </c>
      <c r="F287" s="35">
        <v>3</v>
      </c>
    </row>
    <row r="288" spans="1:6">
      <c r="A288" s="33">
        <v>45700</v>
      </c>
      <c r="B288" s="34">
        <v>0.83333333333333337</v>
      </c>
      <c r="C288" s="30">
        <v>3</v>
      </c>
      <c r="D288" s="31">
        <v>5</v>
      </c>
      <c r="E288" s="32">
        <v>5</v>
      </c>
      <c r="F288" s="35">
        <v>3</v>
      </c>
    </row>
    <row r="289" spans="1:6">
      <c r="A289" s="33">
        <v>45700</v>
      </c>
      <c r="B289" s="34">
        <v>0.875</v>
      </c>
      <c r="C289" s="30">
        <v>2</v>
      </c>
      <c r="D289" s="31">
        <v>4</v>
      </c>
      <c r="E289" s="32">
        <v>8</v>
      </c>
      <c r="F289" s="35">
        <v>0</v>
      </c>
    </row>
    <row r="290" spans="1:6">
      <c r="A290" s="33">
        <v>45700</v>
      </c>
      <c r="B290" s="34">
        <v>0.91666666666666663</v>
      </c>
      <c r="C290" s="30">
        <v>1</v>
      </c>
      <c r="D290" s="31">
        <v>4</v>
      </c>
      <c r="E290" s="32">
        <v>7</v>
      </c>
      <c r="F290" s="35">
        <v>2</v>
      </c>
    </row>
    <row r="291" spans="1:6">
      <c r="A291" s="33">
        <v>45700</v>
      </c>
      <c r="B291" s="34">
        <v>0.95833333333333337</v>
      </c>
      <c r="C291" s="30">
        <v>0</v>
      </c>
      <c r="D291" s="31">
        <v>0</v>
      </c>
      <c r="E291" s="32">
        <v>1</v>
      </c>
      <c r="F291" s="35">
        <v>1</v>
      </c>
    </row>
    <row r="292" spans="1:6">
      <c r="A292" s="33">
        <v>45701</v>
      </c>
      <c r="B292" s="34">
        <v>0</v>
      </c>
      <c r="C292" s="30">
        <v>0</v>
      </c>
      <c r="D292" s="31">
        <v>2</v>
      </c>
      <c r="E292" s="32">
        <v>1</v>
      </c>
      <c r="F292" s="35">
        <v>1</v>
      </c>
    </row>
    <row r="293" spans="1:6">
      <c r="A293" s="33">
        <v>45701</v>
      </c>
      <c r="B293" s="34">
        <v>4.1666666666666664E-2</v>
      </c>
      <c r="C293" s="30">
        <v>1</v>
      </c>
      <c r="D293" s="31">
        <v>1</v>
      </c>
      <c r="E293" s="32">
        <v>0</v>
      </c>
      <c r="F293" s="35">
        <v>0</v>
      </c>
    </row>
    <row r="294" spans="1:6">
      <c r="A294" s="33">
        <v>45701</v>
      </c>
      <c r="B294" s="34">
        <v>8.3333333333333329E-2</v>
      </c>
      <c r="C294" s="30">
        <v>0</v>
      </c>
      <c r="D294" s="31">
        <v>0</v>
      </c>
      <c r="E294" s="32">
        <v>3</v>
      </c>
      <c r="F294" s="35">
        <v>0</v>
      </c>
    </row>
    <row r="295" spans="1:6">
      <c r="A295" s="33">
        <v>45701</v>
      </c>
      <c r="B295" s="34">
        <v>0.125</v>
      </c>
      <c r="C295" s="30">
        <v>0</v>
      </c>
      <c r="D295" s="31">
        <v>0</v>
      </c>
      <c r="E295" s="32">
        <v>0</v>
      </c>
      <c r="F295" s="35">
        <v>0</v>
      </c>
    </row>
    <row r="296" spans="1:6">
      <c r="A296" s="33">
        <v>45701</v>
      </c>
      <c r="B296" s="34">
        <v>0.16666666666666666</v>
      </c>
      <c r="C296" s="30">
        <v>0</v>
      </c>
      <c r="D296" s="31">
        <v>0</v>
      </c>
      <c r="E296" s="32">
        <v>1</v>
      </c>
      <c r="F296" s="35">
        <v>0</v>
      </c>
    </row>
    <row r="297" spans="1:6">
      <c r="A297" s="33">
        <v>45701</v>
      </c>
      <c r="B297" s="34">
        <v>0.20833333333333334</v>
      </c>
      <c r="C297" s="30">
        <v>2</v>
      </c>
      <c r="D297" s="31">
        <v>0</v>
      </c>
      <c r="E297" s="32">
        <v>0</v>
      </c>
      <c r="F297" s="35">
        <v>6</v>
      </c>
    </row>
    <row r="298" spans="1:6">
      <c r="A298" s="33">
        <v>45701</v>
      </c>
      <c r="B298" s="34">
        <v>0.25</v>
      </c>
      <c r="C298" s="30">
        <v>13</v>
      </c>
      <c r="D298" s="31">
        <v>0</v>
      </c>
      <c r="E298" s="32">
        <v>0</v>
      </c>
      <c r="F298" s="35">
        <v>21</v>
      </c>
    </row>
    <row r="299" spans="1:6">
      <c r="A299" s="33">
        <v>45701</v>
      </c>
      <c r="B299" s="34">
        <v>0.29166666666666669</v>
      </c>
      <c r="C299" s="30">
        <v>76</v>
      </c>
      <c r="D299" s="31">
        <v>1</v>
      </c>
      <c r="E299" s="32">
        <v>1</v>
      </c>
      <c r="F299" s="35">
        <v>117</v>
      </c>
    </row>
    <row r="300" spans="1:6">
      <c r="A300" s="33">
        <v>45701</v>
      </c>
      <c r="B300" s="34">
        <v>0.33333333333333331</v>
      </c>
      <c r="C300" s="30">
        <v>115</v>
      </c>
      <c r="D300" s="31">
        <v>0</v>
      </c>
      <c r="E300" s="32">
        <v>3</v>
      </c>
      <c r="F300" s="35">
        <v>131</v>
      </c>
    </row>
    <row r="301" spans="1:6">
      <c r="A301" s="33">
        <v>45701</v>
      </c>
      <c r="B301" s="34">
        <v>0.375</v>
      </c>
      <c r="C301" s="30">
        <v>28</v>
      </c>
      <c r="D301" s="31">
        <v>0</v>
      </c>
      <c r="E301" s="32">
        <v>1</v>
      </c>
      <c r="F301" s="35">
        <v>30</v>
      </c>
    </row>
    <row r="302" spans="1:6">
      <c r="A302" s="33">
        <v>45701</v>
      </c>
      <c r="B302" s="34">
        <v>0.41666666666666669</v>
      </c>
      <c r="C302" s="30">
        <v>7</v>
      </c>
      <c r="D302" s="31">
        <v>1</v>
      </c>
      <c r="E302" s="32">
        <v>4</v>
      </c>
      <c r="F302" s="35">
        <v>14</v>
      </c>
    </row>
    <row r="303" spans="1:6">
      <c r="A303" s="33">
        <v>45701</v>
      </c>
      <c r="B303" s="34">
        <v>0.45833333333333331</v>
      </c>
      <c r="C303" s="30" t="s">
        <v>37</v>
      </c>
      <c r="D303" s="31">
        <v>1</v>
      </c>
      <c r="E303" s="32">
        <v>5</v>
      </c>
      <c r="F303" s="35">
        <v>12</v>
      </c>
    </row>
    <row r="304" spans="1:6">
      <c r="A304" s="33">
        <v>45701</v>
      </c>
      <c r="B304" s="34">
        <v>0.5</v>
      </c>
      <c r="C304" s="30">
        <v>7</v>
      </c>
      <c r="D304" s="31">
        <v>4</v>
      </c>
      <c r="E304" s="32">
        <v>13</v>
      </c>
      <c r="F304" s="35">
        <v>6</v>
      </c>
    </row>
    <row r="305" spans="1:6">
      <c r="A305" s="33">
        <v>45701</v>
      </c>
      <c r="B305" s="34">
        <v>0.54166666666666663</v>
      </c>
      <c r="C305" s="30">
        <v>4</v>
      </c>
      <c r="D305" s="31">
        <v>13</v>
      </c>
      <c r="E305" s="32">
        <v>19</v>
      </c>
      <c r="F305" s="35">
        <v>3</v>
      </c>
    </row>
    <row r="306" spans="1:6">
      <c r="A306" s="33">
        <v>45701</v>
      </c>
      <c r="B306" s="34">
        <v>0.58333333333333337</v>
      </c>
      <c r="C306" s="30">
        <v>4</v>
      </c>
      <c r="D306" s="31">
        <v>22</v>
      </c>
      <c r="E306" s="32">
        <v>15</v>
      </c>
      <c r="F306" s="35">
        <v>3</v>
      </c>
    </row>
    <row r="307" spans="1:6">
      <c r="A307" s="33">
        <v>45701</v>
      </c>
      <c r="B307" s="34">
        <v>0.625</v>
      </c>
      <c r="C307" s="30">
        <v>2</v>
      </c>
      <c r="D307" s="31">
        <v>7</v>
      </c>
      <c r="E307" s="32">
        <v>27</v>
      </c>
      <c r="F307" s="35">
        <v>2</v>
      </c>
    </row>
    <row r="308" spans="1:6">
      <c r="A308" s="33">
        <v>45701</v>
      </c>
      <c r="B308" s="34">
        <v>0.66666666666666663</v>
      </c>
      <c r="C308" s="30">
        <v>6</v>
      </c>
      <c r="D308" s="31">
        <v>19</v>
      </c>
      <c r="E308" s="32">
        <v>76</v>
      </c>
      <c r="F308" s="35">
        <v>8</v>
      </c>
    </row>
    <row r="309" spans="1:6">
      <c r="A309" s="33">
        <v>45701</v>
      </c>
      <c r="B309" s="34">
        <v>0.70833333333333337</v>
      </c>
      <c r="C309" s="30">
        <v>4</v>
      </c>
      <c r="D309" s="31">
        <v>66</v>
      </c>
      <c r="E309" s="32">
        <v>112</v>
      </c>
      <c r="F309" s="35">
        <v>5</v>
      </c>
    </row>
    <row r="310" spans="1:6">
      <c r="A310" s="33">
        <v>45701</v>
      </c>
      <c r="B310" s="34">
        <v>0.75</v>
      </c>
      <c r="C310" s="30">
        <v>2</v>
      </c>
      <c r="D310" s="31">
        <v>38</v>
      </c>
      <c r="E310" s="32">
        <v>61</v>
      </c>
      <c r="F310" s="35">
        <v>5</v>
      </c>
    </row>
    <row r="311" spans="1:6">
      <c r="A311" s="33">
        <v>45701</v>
      </c>
      <c r="B311" s="34">
        <v>0.79166666666666663</v>
      </c>
      <c r="C311" s="30">
        <v>1</v>
      </c>
      <c r="D311" s="31">
        <v>16</v>
      </c>
      <c r="E311" s="32">
        <v>20</v>
      </c>
      <c r="F311" s="35">
        <v>2</v>
      </c>
    </row>
    <row r="312" spans="1:6">
      <c r="A312" s="33">
        <v>45701</v>
      </c>
      <c r="B312" s="34">
        <v>0.83333333333333337</v>
      </c>
      <c r="C312" s="30">
        <v>2</v>
      </c>
      <c r="D312" s="31">
        <v>14</v>
      </c>
      <c r="E312" s="32">
        <v>19</v>
      </c>
      <c r="F312" s="35">
        <v>2</v>
      </c>
    </row>
    <row r="313" spans="1:6">
      <c r="A313" s="33">
        <v>45701</v>
      </c>
      <c r="B313" s="34">
        <v>0.875</v>
      </c>
      <c r="C313" s="30">
        <v>1</v>
      </c>
      <c r="D313" s="31">
        <v>5</v>
      </c>
      <c r="E313" s="32">
        <v>11</v>
      </c>
      <c r="F313" s="35">
        <v>2</v>
      </c>
    </row>
    <row r="314" spans="1:6">
      <c r="A314" s="33">
        <v>45701</v>
      </c>
      <c r="B314" s="34">
        <v>0.91666666666666663</v>
      </c>
      <c r="C314" s="30">
        <v>0</v>
      </c>
      <c r="D314" s="31">
        <v>1</v>
      </c>
      <c r="E314" s="32">
        <v>4</v>
      </c>
      <c r="F314" s="35">
        <v>0</v>
      </c>
    </row>
    <row r="315" spans="1:6">
      <c r="A315" s="33">
        <v>45701</v>
      </c>
      <c r="B315" s="34">
        <v>0.95833333333333337</v>
      </c>
      <c r="C315" s="30">
        <v>0</v>
      </c>
      <c r="D315" s="31">
        <v>0</v>
      </c>
      <c r="E315" s="32">
        <v>3</v>
      </c>
      <c r="F315" s="35">
        <v>0</v>
      </c>
    </row>
    <row r="316" spans="1:6">
      <c r="A316" s="33">
        <v>45702</v>
      </c>
      <c r="B316" s="34">
        <v>0</v>
      </c>
      <c r="C316" s="30">
        <v>0</v>
      </c>
      <c r="D316" s="31">
        <v>2</v>
      </c>
      <c r="E316" s="32">
        <v>1</v>
      </c>
      <c r="F316" s="35">
        <v>0</v>
      </c>
    </row>
    <row r="317" spans="1:6">
      <c r="A317" s="33">
        <v>45702</v>
      </c>
      <c r="B317" s="34">
        <v>4.1666666666666664E-2</v>
      </c>
      <c r="C317" s="30">
        <v>0</v>
      </c>
      <c r="D317" s="31">
        <v>0</v>
      </c>
      <c r="E317" s="32">
        <v>0</v>
      </c>
      <c r="F317" s="35">
        <v>0</v>
      </c>
    </row>
    <row r="318" spans="1:6">
      <c r="A318" s="33">
        <v>45702</v>
      </c>
      <c r="B318" s="34">
        <v>8.3333333333333329E-2</v>
      </c>
      <c r="C318" s="30">
        <v>0</v>
      </c>
      <c r="D318" s="31">
        <v>0</v>
      </c>
      <c r="E318" s="32">
        <v>1</v>
      </c>
      <c r="F318" s="35">
        <v>0</v>
      </c>
    </row>
    <row r="319" spans="1:6">
      <c r="A319" s="33">
        <v>45702</v>
      </c>
      <c r="B319" s="34">
        <v>0.125</v>
      </c>
      <c r="C319" s="30">
        <v>0</v>
      </c>
      <c r="D319" s="31">
        <v>1</v>
      </c>
      <c r="E319" s="32">
        <v>2</v>
      </c>
      <c r="F319" s="35">
        <v>0</v>
      </c>
    </row>
    <row r="320" spans="1:6">
      <c r="A320" s="33">
        <v>45702</v>
      </c>
      <c r="B320" s="34">
        <v>0.16666666666666666</v>
      </c>
      <c r="C320" s="30">
        <v>0</v>
      </c>
      <c r="D320" s="31">
        <v>0</v>
      </c>
      <c r="E320" s="32">
        <v>0</v>
      </c>
      <c r="F320" s="35">
        <v>0</v>
      </c>
    </row>
    <row r="321" spans="1:6">
      <c r="A321" s="33">
        <v>45702</v>
      </c>
      <c r="B321" s="34">
        <v>0.20833333333333334</v>
      </c>
      <c r="C321" s="30">
        <v>5</v>
      </c>
      <c r="D321" s="31">
        <v>0</v>
      </c>
      <c r="E321" s="32">
        <v>1</v>
      </c>
      <c r="F321" s="35">
        <v>8</v>
      </c>
    </row>
    <row r="322" spans="1:6">
      <c r="A322" s="33">
        <v>45702</v>
      </c>
      <c r="B322" s="34">
        <v>0.25</v>
      </c>
      <c r="C322" s="30">
        <v>20</v>
      </c>
      <c r="D322" s="31">
        <v>4</v>
      </c>
      <c r="E322" s="32">
        <v>3</v>
      </c>
      <c r="F322" s="35">
        <v>21</v>
      </c>
    </row>
    <row r="323" spans="1:6">
      <c r="A323" s="33">
        <v>45702</v>
      </c>
      <c r="B323" s="34">
        <v>0.29166666666666669</v>
      </c>
      <c r="C323" s="30">
        <v>55</v>
      </c>
      <c r="D323" s="31">
        <v>3</v>
      </c>
      <c r="E323" s="32">
        <v>3</v>
      </c>
      <c r="F323" s="35">
        <v>79</v>
      </c>
    </row>
    <row r="324" spans="1:6">
      <c r="A324" s="33">
        <v>45702</v>
      </c>
      <c r="B324" s="34">
        <v>0.33333333333333331</v>
      </c>
      <c r="C324" s="30">
        <v>82</v>
      </c>
      <c r="D324" s="31">
        <v>2</v>
      </c>
      <c r="E324" s="32">
        <v>3</v>
      </c>
      <c r="F324" s="35">
        <v>95</v>
      </c>
    </row>
    <row r="325" spans="1:6">
      <c r="A325" s="33">
        <v>45702</v>
      </c>
      <c r="B325" s="34">
        <v>0.375</v>
      </c>
      <c r="C325" s="30">
        <v>25</v>
      </c>
      <c r="D325" s="31">
        <v>2</v>
      </c>
      <c r="E325" s="32">
        <v>2</v>
      </c>
      <c r="F325" s="35">
        <v>26</v>
      </c>
    </row>
    <row r="326" spans="1:6">
      <c r="A326" s="33">
        <v>45702</v>
      </c>
      <c r="B326" s="34">
        <v>0.41666666666666669</v>
      </c>
      <c r="C326" s="30">
        <v>13</v>
      </c>
      <c r="D326" s="31">
        <v>2</v>
      </c>
      <c r="E326" s="32">
        <v>10</v>
      </c>
      <c r="F326" s="35">
        <v>15</v>
      </c>
    </row>
    <row r="327" spans="1:6">
      <c r="A327" s="33">
        <v>45702</v>
      </c>
      <c r="B327" s="34">
        <v>0.45833333333333331</v>
      </c>
      <c r="C327" s="30">
        <v>6</v>
      </c>
      <c r="D327" s="31">
        <v>1</v>
      </c>
      <c r="E327" s="32">
        <v>4</v>
      </c>
      <c r="F327" s="35">
        <v>7</v>
      </c>
    </row>
    <row r="328" spans="1:6">
      <c r="A328" s="33">
        <v>45702</v>
      </c>
      <c r="B328" s="34">
        <v>0.5</v>
      </c>
      <c r="C328" s="30">
        <v>15</v>
      </c>
      <c r="D328" s="31">
        <v>3</v>
      </c>
      <c r="E328" s="32">
        <v>9</v>
      </c>
      <c r="F328" s="35">
        <v>18</v>
      </c>
    </row>
    <row r="329" spans="1:6">
      <c r="A329" s="33">
        <v>45702</v>
      </c>
      <c r="B329" s="34">
        <v>0.54166666666666663</v>
      </c>
      <c r="C329" s="30">
        <v>6</v>
      </c>
      <c r="D329" s="31">
        <v>7</v>
      </c>
      <c r="E329" s="32">
        <v>5</v>
      </c>
      <c r="F329" s="35">
        <v>1</v>
      </c>
    </row>
    <row r="330" spans="1:6">
      <c r="A330" s="33">
        <v>45702</v>
      </c>
      <c r="B330" s="34">
        <v>0.58333333333333337</v>
      </c>
      <c r="C330" s="30">
        <v>5</v>
      </c>
      <c r="D330" s="31">
        <v>14</v>
      </c>
      <c r="E330" s="32">
        <v>17</v>
      </c>
      <c r="F330" s="35">
        <v>6</v>
      </c>
    </row>
    <row r="331" spans="1:6">
      <c r="A331" s="33">
        <v>45702</v>
      </c>
      <c r="B331" s="34">
        <v>0.625</v>
      </c>
      <c r="C331" s="30">
        <v>1</v>
      </c>
      <c r="D331" s="31">
        <v>7</v>
      </c>
      <c r="E331" s="32">
        <v>18</v>
      </c>
      <c r="F331" s="35">
        <v>7</v>
      </c>
    </row>
    <row r="332" spans="1:6">
      <c r="A332" s="33">
        <v>45702</v>
      </c>
      <c r="B332" s="34">
        <v>0.66666666666666663</v>
      </c>
      <c r="C332" s="30">
        <v>5</v>
      </c>
      <c r="D332" s="31">
        <v>14</v>
      </c>
      <c r="E332" s="32">
        <v>68</v>
      </c>
      <c r="F332" s="35">
        <v>5</v>
      </c>
    </row>
    <row r="333" spans="1:6">
      <c r="A333" s="33">
        <v>45702</v>
      </c>
      <c r="B333" s="34">
        <v>0.70833333333333337</v>
      </c>
      <c r="C333" s="30">
        <v>3</v>
      </c>
      <c r="D333" s="31">
        <v>47</v>
      </c>
      <c r="E333" s="32">
        <v>87</v>
      </c>
      <c r="F333" s="35">
        <v>3</v>
      </c>
    </row>
    <row r="334" spans="1:6">
      <c r="A334" s="33">
        <v>45702</v>
      </c>
      <c r="B334" s="34">
        <v>0.75</v>
      </c>
      <c r="C334" s="30">
        <v>2</v>
      </c>
      <c r="D334" s="31">
        <v>17</v>
      </c>
      <c r="E334" s="32">
        <v>29</v>
      </c>
      <c r="F334" s="35">
        <v>5</v>
      </c>
    </row>
    <row r="335" spans="1:6">
      <c r="A335" s="33">
        <v>45702</v>
      </c>
      <c r="B335" s="34">
        <v>0.79166666666666663</v>
      </c>
      <c r="C335" s="30">
        <v>1</v>
      </c>
      <c r="D335" s="31">
        <v>13</v>
      </c>
      <c r="E335" s="32">
        <v>15</v>
      </c>
      <c r="F335" s="35">
        <v>0</v>
      </c>
    </row>
    <row r="336" spans="1:6">
      <c r="A336" s="33">
        <v>45702</v>
      </c>
      <c r="B336" s="34">
        <v>0.83333333333333337</v>
      </c>
      <c r="C336" s="30">
        <v>1</v>
      </c>
      <c r="D336" s="31">
        <v>5</v>
      </c>
      <c r="E336" s="32">
        <v>8</v>
      </c>
      <c r="F336" s="35">
        <v>3</v>
      </c>
    </row>
    <row r="337" spans="1:6">
      <c r="A337" s="33">
        <v>45702</v>
      </c>
      <c r="B337" s="34">
        <v>0.875</v>
      </c>
      <c r="C337" s="30">
        <v>1</v>
      </c>
      <c r="D337" s="31">
        <v>3</v>
      </c>
      <c r="E337" s="32">
        <v>11</v>
      </c>
      <c r="F337" s="35">
        <v>1</v>
      </c>
    </row>
    <row r="338" spans="1:6">
      <c r="A338" s="33">
        <v>45702</v>
      </c>
      <c r="B338" s="34">
        <v>0.91666666666666663</v>
      </c>
      <c r="C338" s="30">
        <v>1</v>
      </c>
      <c r="D338" s="31">
        <v>1</v>
      </c>
      <c r="E338" s="32">
        <v>5</v>
      </c>
      <c r="F338" s="35">
        <v>1</v>
      </c>
    </row>
    <row r="339" spans="1:6">
      <c r="A339" s="33">
        <v>45702</v>
      </c>
      <c r="B339" s="34">
        <v>0.95833333333333337</v>
      </c>
      <c r="C339" s="30">
        <v>0</v>
      </c>
      <c r="D339" s="31">
        <v>4</v>
      </c>
      <c r="E339" s="32">
        <v>6</v>
      </c>
      <c r="F339" s="35">
        <v>0</v>
      </c>
    </row>
    <row r="340" spans="1:6">
      <c r="A340" s="33">
        <v>45703</v>
      </c>
      <c r="B340" s="34">
        <v>0</v>
      </c>
      <c r="C340" s="30">
        <v>0</v>
      </c>
      <c r="D340" s="31">
        <v>1</v>
      </c>
      <c r="E340" s="32">
        <v>0</v>
      </c>
      <c r="F340" s="35">
        <v>0</v>
      </c>
    </row>
    <row r="341" spans="1:6">
      <c r="A341" s="33">
        <v>45703</v>
      </c>
      <c r="B341" s="34">
        <v>4.1666666666666664E-2</v>
      </c>
      <c r="C341" s="30">
        <v>0</v>
      </c>
      <c r="D341" s="31">
        <v>2</v>
      </c>
      <c r="E341" s="32">
        <v>0</v>
      </c>
      <c r="F341" s="35">
        <v>0</v>
      </c>
    </row>
    <row r="342" spans="1:6">
      <c r="A342" s="33">
        <v>45703</v>
      </c>
      <c r="B342" s="34">
        <v>8.3333333333333329E-2</v>
      </c>
      <c r="C342" s="30">
        <v>0</v>
      </c>
      <c r="D342" s="31">
        <v>0</v>
      </c>
      <c r="E342" s="32">
        <v>1</v>
      </c>
      <c r="F342" s="35">
        <v>1</v>
      </c>
    </row>
    <row r="343" spans="1:6">
      <c r="A343" s="33">
        <v>45703</v>
      </c>
      <c r="B343" s="34">
        <v>0.125</v>
      </c>
      <c r="C343" s="30">
        <v>0</v>
      </c>
      <c r="D343" s="31">
        <v>0</v>
      </c>
      <c r="E343" s="32">
        <v>1</v>
      </c>
      <c r="F343" s="35">
        <v>0</v>
      </c>
    </row>
    <row r="344" spans="1:6">
      <c r="A344" s="33">
        <v>45703</v>
      </c>
      <c r="B344" s="34">
        <v>0.16666666666666666</v>
      </c>
      <c r="C344" s="30">
        <v>0</v>
      </c>
      <c r="D344" s="31">
        <v>0</v>
      </c>
      <c r="E344" s="32">
        <v>0</v>
      </c>
      <c r="F344" s="35">
        <v>0</v>
      </c>
    </row>
    <row r="345" spans="1:6">
      <c r="A345" s="33">
        <v>45703</v>
      </c>
      <c r="B345" s="34">
        <v>0.20833333333333334</v>
      </c>
      <c r="C345" s="30">
        <v>0</v>
      </c>
      <c r="D345" s="31">
        <v>0</v>
      </c>
      <c r="E345" s="32">
        <v>1</v>
      </c>
      <c r="F345" s="35">
        <v>0</v>
      </c>
    </row>
    <row r="346" spans="1:6">
      <c r="A346" s="33">
        <v>45703</v>
      </c>
      <c r="B346" s="34">
        <v>0.25</v>
      </c>
      <c r="C346" s="30">
        <v>2</v>
      </c>
      <c r="D346" s="31">
        <v>0</v>
      </c>
      <c r="E346" s="32">
        <v>0</v>
      </c>
      <c r="F346" s="35">
        <v>4</v>
      </c>
    </row>
    <row r="347" spans="1:6">
      <c r="A347" s="33">
        <v>45703</v>
      </c>
      <c r="B347" s="34">
        <v>0.29166666666666669</v>
      </c>
      <c r="C347" s="30">
        <v>6</v>
      </c>
      <c r="D347" s="31">
        <v>1</v>
      </c>
      <c r="E347" s="32">
        <v>8</v>
      </c>
      <c r="F347" s="35">
        <v>13</v>
      </c>
    </row>
    <row r="348" spans="1:6">
      <c r="A348" s="33">
        <v>45703</v>
      </c>
      <c r="B348" s="34">
        <v>0.33333333333333331</v>
      </c>
      <c r="C348" s="30">
        <v>8</v>
      </c>
      <c r="D348" s="31">
        <v>2</v>
      </c>
      <c r="E348" s="32">
        <v>7</v>
      </c>
      <c r="F348" s="35">
        <v>20</v>
      </c>
    </row>
    <row r="349" spans="1:6">
      <c r="A349" s="33">
        <v>45703</v>
      </c>
      <c r="B349" s="34">
        <v>0.375</v>
      </c>
      <c r="C349" s="30">
        <v>15</v>
      </c>
      <c r="D349" s="31">
        <v>4</v>
      </c>
      <c r="E349" s="32">
        <v>3</v>
      </c>
      <c r="F349" s="35">
        <v>13</v>
      </c>
    </row>
    <row r="350" spans="1:6">
      <c r="A350" s="33">
        <v>45703</v>
      </c>
      <c r="B350" s="34">
        <v>0.41666666666666669</v>
      </c>
      <c r="C350" s="30">
        <v>10</v>
      </c>
      <c r="D350" s="31">
        <v>12</v>
      </c>
      <c r="E350" s="32">
        <v>20</v>
      </c>
      <c r="F350" s="35">
        <v>13</v>
      </c>
    </row>
    <row r="351" spans="1:6">
      <c r="A351" s="33">
        <v>45703</v>
      </c>
      <c r="B351" s="34">
        <v>0.45833333333333331</v>
      </c>
      <c r="C351" s="30">
        <v>7</v>
      </c>
      <c r="D351" s="31">
        <v>9</v>
      </c>
      <c r="E351" s="32">
        <v>14</v>
      </c>
      <c r="F351" s="35">
        <v>7</v>
      </c>
    </row>
    <row r="352" spans="1:6">
      <c r="A352" s="33">
        <v>45703</v>
      </c>
      <c r="B352" s="34">
        <v>0.5</v>
      </c>
      <c r="C352" s="30">
        <v>8</v>
      </c>
      <c r="D352" s="31">
        <v>5</v>
      </c>
      <c r="E352" s="32">
        <v>7</v>
      </c>
      <c r="F352" s="35">
        <v>8</v>
      </c>
    </row>
    <row r="353" spans="1:6">
      <c r="A353" s="33">
        <v>45703</v>
      </c>
      <c r="B353" s="34">
        <v>0.54166666666666663</v>
      </c>
      <c r="C353" s="30">
        <v>6</v>
      </c>
      <c r="D353" s="31">
        <v>6</v>
      </c>
      <c r="E353" s="32">
        <v>5</v>
      </c>
      <c r="F353" s="35">
        <v>4</v>
      </c>
    </row>
    <row r="354" spans="1:6">
      <c r="A354" s="33">
        <v>45703</v>
      </c>
      <c r="B354" s="34">
        <v>0.58333333333333337</v>
      </c>
      <c r="C354" s="30">
        <v>5</v>
      </c>
      <c r="D354" s="31">
        <v>8</v>
      </c>
      <c r="E354" s="32">
        <v>7</v>
      </c>
      <c r="F354" s="35">
        <v>6</v>
      </c>
    </row>
    <row r="355" spans="1:6">
      <c r="A355" s="33">
        <v>45703</v>
      </c>
      <c r="B355" s="34">
        <v>0.625</v>
      </c>
      <c r="C355" s="30">
        <v>5</v>
      </c>
      <c r="D355" s="31">
        <v>3</v>
      </c>
      <c r="E355" s="32">
        <v>8</v>
      </c>
      <c r="F355" s="35">
        <v>7</v>
      </c>
    </row>
    <row r="356" spans="1:6">
      <c r="A356" s="33">
        <v>45703</v>
      </c>
      <c r="B356" s="34">
        <v>0.66666666666666663</v>
      </c>
      <c r="C356" s="30">
        <v>4</v>
      </c>
      <c r="D356" s="31">
        <v>4</v>
      </c>
      <c r="E356" s="32">
        <v>7</v>
      </c>
      <c r="F356" s="35">
        <v>10</v>
      </c>
    </row>
    <row r="357" spans="1:6">
      <c r="A357" s="33">
        <v>45703</v>
      </c>
      <c r="B357" s="34">
        <v>0.70833333333333337</v>
      </c>
      <c r="C357" s="30">
        <v>5</v>
      </c>
      <c r="D357" s="31">
        <v>8</v>
      </c>
      <c r="E357" s="32">
        <v>10</v>
      </c>
      <c r="F357" s="35">
        <v>7</v>
      </c>
    </row>
    <row r="358" spans="1:6">
      <c r="A358" s="33">
        <v>45703</v>
      </c>
      <c r="B358" s="34">
        <v>0.75</v>
      </c>
      <c r="C358" s="30">
        <v>2</v>
      </c>
      <c r="D358" s="31">
        <v>3</v>
      </c>
      <c r="E358" s="32">
        <v>5</v>
      </c>
      <c r="F358" s="35">
        <v>2</v>
      </c>
    </row>
    <row r="359" spans="1:6">
      <c r="A359" s="33">
        <v>45703</v>
      </c>
      <c r="B359" s="34">
        <v>0.79166666666666663</v>
      </c>
      <c r="C359" s="30">
        <v>0</v>
      </c>
      <c r="D359" s="31">
        <v>7</v>
      </c>
      <c r="E359" s="32">
        <v>7</v>
      </c>
      <c r="F359" s="35">
        <v>0</v>
      </c>
    </row>
    <row r="360" spans="1:6">
      <c r="A360" s="33">
        <v>45703</v>
      </c>
      <c r="B360" s="34">
        <v>0.83333333333333337</v>
      </c>
      <c r="C360" s="30">
        <v>0</v>
      </c>
      <c r="D360" s="31">
        <v>4</v>
      </c>
      <c r="E360" s="32">
        <v>6</v>
      </c>
      <c r="F360" s="35">
        <v>2</v>
      </c>
    </row>
    <row r="361" spans="1:6">
      <c r="A361" s="33">
        <v>45703</v>
      </c>
      <c r="B361" s="34">
        <v>0.875</v>
      </c>
      <c r="C361" s="30">
        <v>1</v>
      </c>
      <c r="D361" s="31">
        <v>4</v>
      </c>
      <c r="E361" s="32">
        <v>4</v>
      </c>
      <c r="F361" s="35">
        <v>0</v>
      </c>
    </row>
    <row r="362" spans="1:6">
      <c r="A362" s="33">
        <v>45703</v>
      </c>
      <c r="B362" s="34">
        <v>0.91666666666666663</v>
      </c>
      <c r="C362" s="30">
        <v>0</v>
      </c>
      <c r="D362" s="31">
        <v>1</v>
      </c>
      <c r="E362" s="32">
        <v>1</v>
      </c>
      <c r="F362" s="35">
        <v>2</v>
      </c>
    </row>
    <row r="363" spans="1:6">
      <c r="A363" s="33">
        <v>45703</v>
      </c>
      <c r="B363" s="34">
        <v>0.95833333333333337</v>
      </c>
      <c r="C363" s="30">
        <v>0</v>
      </c>
      <c r="D363" s="31">
        <v>3</v>
      </c>
      <c r="E363" s="32">
        <v>4</v>
      </c>
      <c r="F363" s="35">
        <v>0</v>
      </c>
    </row>
    <row r="364" spans="1:6">
      <c r="A364" s="33">
        <v>45704</v>
      </c>
      <c r="B364" s="34">
        <v>0</v>
      </c>
      <c r="C364" s="30">
        <v>0</v>
      </c>
      <c r="D364" s="31">
        <v>1</v>
      </c>
      <c r="E364" s="32">
        <v>0</v>
      </c>
      <c r="F364" s="35">
        <v>1</v>
      </c>
    </row>
    <row r="365" spans="1:6">
      <c r="A365" s="33">
        <v>45704</v>
      </c>
      <c r="B365" s="34">
        <v>4.1666666666666664E-2</v>
      </c>
      <c r="C365" s="30">
        <v>0</v>
      </c>
      <c r="D365" s="31">
        <v>2</v>
      </c>
      <c r="E365" s="32">
        <v>2</v>
      </c>
      <c r="F365" s="35">
        <v>1</v>
      </c>
    </row>
    <row r="366" spans="1:6">
      <c r="A366" s="33">
        <v>45704</v>
      </c>
      <c r="B366" s="34">
        <v>8.3333333333333329E-2</v>
      </c>
      <c r="C366" s="30">
        <v>0</v>
      </c>
      <c r="D366" s="31">
        <v>1</v>
      </c>
      <c r="E366" s="32">
        <v>3</v>
      </c>
      <c r="F366" s="35">
        <v>0</v>
      </c>
    </row>
    <row r="367" spans="1:6">
      <c r="A367" s="33">
        <v>45704</v>
      </c>
      <c r="B367" s="34">
        <v>0.125</v>
      </c>
      <c r="C367" s="30">
        <v>0</v>
      </c>
      <c r="D367" s="31">
        <v>1</v>
      </c>
      <c r="E367" s="32">
        <v>4</v>
      </c>
      <c r="F367" s="35">
        <v>0</v>
      </c>
    </row>
    <row r="368" spans="1:6">
      <c r="A368" s="33">
        <v>45704</v>
      </c>
      <c r="B368" s="34">
        <v>0.16666666666666666</v>
      </c>
      <c r="C368" s="30">
        <v>0</v>
      </c>
      <c r="D368" s="31">
        <v>0</v>
      </c>
      <c r="E368" s="32">
        <v>1</v>
      </c>
      <c r="F368" s="35">
        <v>0</v>
      </c>
    </row>
    <row r="369" spans="1:6">
      <c r="A369" s="33">
        <v>45704</v>
      </c>
      <c r="B369" s="34">
        <v>0.20833333333333334</v>
      </c>
      <c r="C369" s="30">
        <v>0</v>
      </c>
      <c r="D369" s="31">
        <v>0</v>
      </c>
      <c r="E369" s="32">
        <v>0</v>
      </c>
      <c r="F369" s="35">
        <v>1</v>
      </c>
    </row>
    <row r="370" spans="1:6">
      <c r="A370" s="33">
        <v>45704</v>
      </c>
      <c r="B370" s="34">
        <v>0.25</v>
      </c>
      <c r="C370" s="30">
        <v>2</v>
      </c>
      <c r="D370" s="31">
        <v>2</v>
      </c>
      <c r="E370" s="32">
        <v>1</v>
      </c>
      <c r="F370" s="35">
        <v>0</v>
      </c>
    </row>
    <row r="371" spans="1:6">
      <c r="A371" s="33">
        <v>45704</v>
      </c>
      <c r="B371" s="34">
        <v>0.29166666666666669</v>
      </c>
      <c r="C371" s="30">
        <v>6</v>
      </c>
      <c r="D371" s="31">
        <v>1</v>
      </c>
      <c r="E371" s="32">
        <v>2</v>
      </c>
      <c r="F371" s="35">
        <v>6</v>
      </c>
    </row>
    <row r="372" spans="1:6">
      <c r="A372" s="33">
        <v>45704</v>
      </c>
      <c r="B372" s="34">
        <v>0.33333333333333331</v>
      </c>
      <c r="C372" s="30">
        <v>6</v>
      </c>
      <c r="D372" s="31">
        <v>4</v>
      </c>
      <c r="E372" s="32">
        <v>6</v>
      </c>
      <c r="F372" s="35">
        <v>14</v>
      </c>
    </row>
    <row r="373" spans="1:6">
      <c r="A373" s="33">
        <v>45704</v>
      </c>
      <c r="B373" s="34">
        <v>0.375</v>
      </c>
      <c r="C373" s="30">
        <v>7</v>
      </c>
      <c r="D373" s="31">
        <v>1</v>
      </c>
      <c r="E373" s="32">
        <v>8</v>
      </c>
      <c r="F373" s="35">
        <v>9</v>
      </c>
    </row>
    <row r="374" spans="1:6">
      <c r="A374" s="33">
        <v>45704</v>
      </c>
      <c r="B374" s="34">
        <v>0.41666666666666669</v>
      </c>
      <c r="C374" s="30">
        <v>8</v>
      </c>
      <c r="D374" s="31">
        <v>6</v>
      </c>
      <c r="E374" s="32">
        <v>8</v>
      </c>
      <c r="F374" s="35">
        <v>11</v>
      </c>
    </row>
    <row r="375" spans="1:6">
      <c r="A375" s="33">
        <v>45704</v>
      </c>
      <c r="B375" s="34">
        <v>0.45833333333333331</v>
      </c>
      <c r="C375" s="30">
        <v>4</v>
      </c>
      <c r="D375" s="31">
        <v>9</v>
      </c>
      <c r="E375" s="32">
        <v>8</v>
      </c>
      <c r="F375" s="35">
        <v>9</v>
      </c>
    </row>
    <row r="376" spans="1:6">
      <c r="A376" s="33">
        <v>45704</v>
      </c>
      <c r="B376" s="34">
        <v>0.5</v>
      </c>
      <c r="C376" s="30">
        <v>5</v>
      </c>
      <c r="D376" s="31">
        <v>7</v>
      </c>
      <c r="E376" s="32">
        <v>9</v>
      </c>
      <c r="F376" s="35">
        <v>6</v>
      </c>
    </row>
    <row r="377" spans="1:6">
      <c r="A377" s="33">
        <v>45704</v>
      </c>
      <c r="B377" s="34">
        <v>0.54166666666666663</v>
      </c>
      <c r="C377" s="30">
        <v>3</v>
      </c>
      <c r="D377" s="31">
        <v>8</v>
      </c>
      <c r="E377" s="32">
        <v>10</v>
      </c>
      <c r="F377" s="35">
        <v>5</v>
      </c>
    </row>
    <row r="378" spans="1:6">
      <c r="A378" s="33">
        <v>45704</v>
      </c>
      <c r="B378" s="34">
        <v>0.58333333333333337</v>
      </c>
      <c r="C378" s="30">
        <v>6</v>
      </c>
      <c r="D378" s="31">
        <v>6</v>
      </c>
      <c r="E378" s="32">
        <v>6</v>
      </c>
      <c r="F378" s="35">
        <v>3</v>
      </c>
    </row>
    <row r="379" spans="1:6">
      <c r="A379" s="33">
        <v>45704</v>
      </c>
      <c r="B379" s="34">
        <v>0.625</v>
      </c>
      <c r="C379" s="30">
        <v>7</v>
      </c>
      <c r="D379" s="31">
        <v>7</v>
      </c>
      <c r="E379" s="32">
        <v>9</v>
      </c>
      <c r="F379" s="35">
        <v>5</v>
      </c>
    </row>
    <row r="380" spans="1:6">
      <c r="A380" s="33">
        <v>45704</v>
      </c>
      <c r="B380" s="34">
        <v>0.66666666666666663</v>
      </c>
      <c r="C380" s="30">
        <v>2</v>
      </c>
      <c r="D380" s="31">
        <v>7</v>
      </c>
      <c r="E380" s="32">
        <v>6</v>
      </c>
      <c r="F380" s="35">
        <v>3</v>
      </c>
    </row>
    <row r="381" spans="1:6">
      <c r="A381" s="33">
        <v>45704</v>
      </c>
      <c r="B381" s="34">
        <v>0.70833333333333337</v>
      </c>
      <c r="C381" s="30">
        <v>1</v>
      </c>
      <c r="D381" s="31">
        <v>6</v>
      </c>
      <c r="E381" s="32">
        <v>8</v>
      </c>
      <c r="F381" s="35">
        <v>4</v>
      </c>
    </row>
    <row r="382" spans="1:6">
      <c r="A382" s="33">
        <v>45704</v>
      </c>
      <c r="B382" s="34">
        <v>0.75</v>
      </c>
      <c r="C382" s="30">
        <v>2</v>
      </c>
      <c r="D382" s="31">
        <v>7</v>
      </c>
      <c r="E382" s="32">
        <v>4</v>
      </c>
      <c r="F382" s="35">
        <v>5</v>
      </c>
    </row>
    <row r="383" spans="1:6">
      <c r="A383" s="33">
        <v>45704</v>
      </c>
      <c r="B383" s="34">
        <v>0.79166666666666663</v>
      </c>
      <c r="C383" s="30">
        <v>0</v>
      </c>
      <c r="D383" s="31">
        <v>2</v>
      </c>
      <c r="E383" s="32">
        <v>1</v>
      </c>
      <c r="F383" s="35">
        <v>0</v>
      </c>
    </row>
    <row r="384" spans="1:6">
      <c r="A384" s="33">
        <v>45704</v>
      </c>
      <c r="B384" s="34">
        <v>0.83333333333333337</v>
      </c>
      <c r="C384" s="30">
        <v>0</v>
      </c>
      <c r="D384" s="31">
        <v>1</v>
      </c>
      <c r="E384" s="32">
        <v>2</v>
      </c>
      <c r="F384" s="35">
        <v>3</v>
      </c>
    </row>
    <row r="385" spans="1:6">
      <c r="A385" s="33">
        <v>45704</v>
      </c>
      <c r="B385" s="34">
        <v>0.875</v>
      </c>
      <c r="C385" s="30">
        <v>1</v>
      </c>
      <c r="D385" s="31">
        <v>2</v>
      </c>
      <c r="E385" s="32">
        <v>2</v>
      </c>
      <c r="F385" s="35">
        <v>0</v>
      </c>
    </row>
    <row r="386" spans="1:6">
      <c r="A386" s="33">
        <v>45704</v>
      </c>
      <c r="B386" s="34">
        <v>0.91666666666666663</v>
      </c>
      <c r="C386" s="30">
        <v>0</v>
      </c>
      <c r="D386" s="31">
        <v>1</v>
      </c>
      <c r="E386" s="32">
        <v>4</v>
      </c>
      <c r="F386" s="35">
        <v>0</v>
      </c>
    </row>
    <row r="387" spans="1:6">
      <c r="A387" s="33">
        <v>45704</v>
      </c>
      <c r="B387" s="34">
        <v>0.95833333333333337</v>
      </c>
      <c r="C387" s="30">
        <v>0</v>
      </c>
      <c r="D387" s="31">
        <v>1</v>
      </c>
      <c r="E387" s="32">
        <v>0</v>
      </c>
      <c r="F387" s="35">
        <v>0</v>
      </c>
    </row>
    <row r="388" spans="1:6">
      <c r="A388" s="33">
        <v>45705</v>
      </c>
      <c r="B388" s="34">
        <v>0</v>
      </c>
      <c r="C388" s="30">
        <v>0</v>
      </c>
      <c r="D388" s="31">
        <v>1</v>
      </c>
      <c r="E388" s="32">
        <v>1</v>
      </c>
      <c r="F388" s="35">
        <v>0</v>
      </c>
    </row>
    <row r="389" spans="1:6">
      <c r="A389" s="33">
        <v>45705</v>
      </c>
      <c r="B389" s="34">
        <v>4.1666666666666664E-2</v>
      </c>
      <c r="C389" s="30">
        <v>0</v>
      </c>
      <c r="D389" s="31">
        <v>1</v>
      </c>
      <c r="E389" s="32">
        <v>0</v>
      </c>
      <c r="F389" s="35">
        <v>0</v>
      </c>
    </row>
    <row r="390" spans="1:6">
      <c r="A390" s="33">
        <v>45705</v>
      </c>
      <c r="B390" s="34">
        <v>8.3333333333333329E-2</v>
      </c>
      <c r="C390" s="30">
        <v>0</v>
      </c>
      <c r="D390" s="31">
        <v>0</v>
      </c>
      <c r="E390" s="32">
        <v>0</v>
      </c>
      <c r="F390" s="35">
        <v>0</v>
      </c>
    </row>
    <row r="391" spans="1:6">
      <c r="A391" s="33">
        <v>45705</v>
      </c>
      <c r="B391" s="34">
        <v>0.125</v>
      </c>
      <c r="C391" s="30">
        <v>0</v>
      </c>
      <c r="D391" s="31">
        <v>0</v>
      </c>
      <c r="E391" s="32">
        <v>0</v>
      </c>
      <c r="F391" s="35">
        <v>0</v>
      </c>
    </row>
    <row r="392" spans="1:6">
      <c r="A392" s="33">
        <v>45705</v>
      </c>
      <c r="B392" s="34">
        <v>0.16666666666666666</v>
      </c>
      <c r="C392" s="30">
        <v>0</v>
      </c>
      <c r="D392" s="31">
        <v>0</v>
      </c>
      <c r="E392" s="32">
        <v>0</v>
      </c>
      <c r="F392" s="35">
        <v>0</v>
      </c>
    </row>
    <row r="393" spans="1:6">
      <c r="A393" s="33">
        <v>45705</v>
      </c>
      <c r="B393" s="34">
        <v>0.20833333333333334</v>
      </c>
      <c r="C393" s="30">
        <v>3</v>
      </c>
      <c r="D393" s="31">
        <v>0</v>
      </c>
      <c r="E393" s="32">
        <v>0</v>
      </c>
      <c r="F393" s="35">
        <v>4</v>
      </c>
    </row>
    <row r="394" spans="1:6">
      <c r="A394" s="33">
        <v>45705</v>
      </c>
      <c r="B394" s="34">
        <v>0.25</v>
      </c>
      <c r="C394" s="30">
        <v>9</v>
      </c>
      <c r="D394" s="31">
        <v>2</v>
      </c>
      <c r="E394" s="32">
        <v>1</v>
      </c>
      <c r="F394" s="35">
        <v>17</v>
      </c>
    </row>
    <row r="395" spans="1:6">
      <c r="A395" s="33">
        <v>45705</v>
      </c>
      <c r="B395" s="34">
        <v>0.29166666666666669</v>
      </c>
      <c r="C395" s="30">
        <v>79</v>
      </c>
      <c r="D395" s="31">
        <v>4</v>
      </c>
      <c r="E395" s="32">
        <v>3</v>
      </c>
      <c r="F395" s="35">
        <v>109</v>
      </c>
    </row>
    <row r="396" spans="1:6">
      <c r="A396" s="33">
        <v>45705</v>
      </c>
      <c r="B396" s="34">
        <v>0.33333333333333331</v>
      </c>
      <c r="C396" s="30">
        <v>106</v>
      </c>
      <c r="D396" s="31">
        <v>3</v>
      </c>
      <c r="E396" s="32">
        <v>6</v>
      </c>
      <c r="F396" s="35">
        <v>127</v>
      </c>
    </row>
    <row r="397" spans="1:6">
      <c r="A397" s="33">
        <v>45705</v>
      </c>
      <c r="B397" s="34">
        <v>0.375</v>
      </c>
      <c r="C397" s="30">
        <v>35</v>
      </c>
      <c r="D397" s="31">
        <v>2</v>
      </c>
      <c r="E397" s="32">
        <v>4</v>
      </c>
      <c r="F397" s="35">
        <v>42</v>
      </c>
    </row>
    <row r="398" spans="1:6">
      <c r="A398" s="33">
        <v>45705</v>
      </c>
      <c r="B398" s="34">
        <v>0.41666666666666669</v>
      </c>
      <c r="C398" s="30">
        <v>6</v>
      </c>
      <c r="D398" s="31">
        <v>5</v>
      </c>
      <c r="E398" s="32">
        <v>2</v>
      </c>
      <c r="F398" s="35">
        <v>12</v>
      </c>
    </row>
    <row r="399" spans="1:6">
      <c r="A399" s="33">
        <v>45705</v>
      </c>
      <c r="B399" s="34">
        <v>0.45833333333333331</v>
      </c>
      <c r="C399" s="30">
        <v>3</v>
      </c>
      <c r="D399" s="31">
        <v>7</v>
      </c>
      <c r="E399" s="32">
        <v>5</v>
      </c>
      <c r="F399" s="35">
        <v>7</v>
      </c>
    </row>
    <row r="400" spans="1:6">
      <c r="A400" s="33">
        <v>45705</v>
      </c>
      <c r="B400" s="34">
        <v>0.5</v>
      </c>
      <c r="C400" s="30">
        <v>4</v>
      </c>
      <c r="D400" s="31">
        <v>7</v>
      </c>
      <c r="E400" s="32">
        <v>5</v>
      </c>
      <c r="F400" s="35">
        <v>6</v>
      </c>
    </row>
    <row r="401" spans="1:6">
      <c r="A401" s="33">
        <v>45705</v>
      </c>
      <c r="B401" s="34">
        <v>0.54166666666666663</v>
      </c>
      <c r="C401" s="30">
        <v>2</v>
      </c>
      <c r="D401" s="31">
        <v>7</v>
      </c>
      <c r="E401" s="32">
        <v>8</v>
      </c>
      <c r="F401" s="35">
        <v>5</v>
      </c>
    </row>
    <row r="402" spans="1:6">
      <c r="A402" s="33">
        <v>45705</v>
      </c>
      <c r="B402" s="34">
        <v>0.58333333333333337</v>
      </c>
      <c r="C402" s="30">
        <v>1</v>
      </c>
      <c r="D402" s="31">
        <v>20</v>
      </c>
      <c r="E402" s="32">
        <v>14</v>
      </c>
      <c r="F402" s="35">
        <v>2</v>
      </c>
    </row>
    <row r="403" spans="1:6">
      <c r="A403" s="33">
        <v>45705</v>
      </c>
      <c r="B403" s="34">
        <v>0.625</v>
      </c>
      <c r="C403" s="30">
        <v>1</v>
      </c>
      <c r="D403" s="31">
        <v>30</v>
      </c>
      <c r="E403" s="32">
        <v>29</v>
      </c>
      <c r="F403" s="35">
        <v>1</v>
      </c>
    </row>
    <row r="404" spans="1:6">
      <c r="A404" s="33">
        <v>45705</v>
      </c>
      <c r="B404" s="34">
        <v>0.66666666666666663</v>
      </c>
      <c r="C404" s="30">
        <v>3</v>
      </c>
      <c r="D404" s="31">
        <v>59</v>
      </c>
      <c r="E404" s="32">
        <v>91</v>
      </c>
      <c r="F404" s="35">
        <v>3</v>
      </c>
    </row>
    <row r="405" spans="1:6">
      <c r="A405" s="33">
        <v>45705</v>
      </c>
      <c r="B405" s="34">
        <v>0.70833333333333337</v>
      </c>
      <c r="C405" s="30">
        <v>1</v>
      </c>
      <c r="D405" s="31">
        <v>75</v>
      </c>
      <c r="E405" s="32">
        <v>92</v>
      </c>
      <c r="F405" s="35">
        <v>3</v>
      </c>
    </row>
    <row r="406" spans="1:6">
      <c r="A406" s="33">
        <v>45705</v>
      </c>
      <c r="B406" s="34">
        <v>0.75</v>
      </c>
      <c r="C406" s="30">
        <v>2</v>
      </c>
      <c r="D406" s="31">
        <v>39</v>
      </c>
      <c r="E406" s="32">
        <v>56</v>
      </c>
      <c r="F406" s="35">
        <v>1</v>
      </c>
    </row>
    <row r="407" spans="1:6">
      <c r="A407" s="33">
        <v>45705</v>
      </c>
      <c r="B407" s="34">
        <v>0.79166666666666663</v>
      </c>
      <c r="C407" s="30">
        <v>0</v>
      </c>
      <c r="D407" s="31">
        <v>10</v>
      </c>
      <c r="E407" s="32">
        <v>19</v>
      </c>
      <c r="F407" s="35">
        <v>2</v>
      </c>
    </row>
    <row r="408" spans="1:6">
      <c r="A408" s="33">
        <v>45705</v>
      </c>
      <c r="B408" s="34">
        <v>0.83333333333333337</v>
      </c>
      <c r="C408" s="30">
        <v>0</v>
      </c>
      <c r="D408" s="31">
        <v>10</v>
      </c>
      <c r="E408" s="32">
        <v>13</v>
      </c>
      <c r="F408" s="35">
        <v>1</v>
      </c>
    </row>
    <row r="409" spans="1:6">
      <c r="A409" s="33">
        <v>45705</v>
      </c>
      <c r="B409" s="34">
        <v>0.875</v>
      </c>
      <c r="C409" s="30">
        <v>0</v>
      </c>
      <c r="D409" s="31">
        <v>2</v>
      </c>
      <c r="E409" s="32" t="s">
        <v>37</v>
      </c>
      <c r="F409" s="35" t="s">
        <v>37</v>
      </c>
    </row>
    <row r="410" spans="1:6">
      <c r="A410" s="33">
        <v>45705</v>
      </c>
      <c r="B410" s="34">
        <v>0.91666666666666663</v>
      </c>
      <c r="C410" s="30">
        <v>0</v>
      </c>
      <c r="D410" s="31">
        <v>3</v>
      </c>
      <c r="E410" s="32" t="s">
        <v>37</v>
      </c>
      <c r="F410" s="35" t="s">
        <v>37</v>
      </c>
    </row>
    <row r="411" spans="1:6">
      <c r="A411" s="33">
        <v>45705</v>
      </c>
      <c r="B411" s="34">
        <v>0.95833333333333337</v>
      </c>
      <c r="C411" s="30">
        <v>0</v>
      </c>
      <c r="D411" s="31">
        <v>0</v>
      </c>
      <c r="E411" s="32" t="s">
        <v>37</v>
      </c>
      <c r="F411" s="35" t="s">
        <v>37</v>
      </c>
    </row>
    <row r="412" spans="1:6">
      <c r="A412" s="33">
        <v>45706</v>
      </c>
      <c r="B412" s="34">
        <v>0</v>
      </c>
      <c r="C412" s="30">
        <v>0</v>
      </c>
      <c r="D412" s="31">
        <v>0</v>
      </c>
      <c r="E412" s="32" t="s">
        <v>37</v>
      </c>
      <c r="F412" s="35" t="s">
        <v>37</v>
      </c>
    </row>
    <row r="413" spans="1:6">
      <c r="A413" s="33">
        <v>45706</v>
      </c>
      <c r="B413" s="34">
        <v>4.1666666666666664E-2</v>
      </c>
      <c r="C413" s="30">
        <v>0</v>
      </c>
      <c r="D413" s="31">
        <v>0</v>
      </c>
      <c r="E413" s="32" t="s">
        <v>37</v>
      </c>
      <c r="F413" s="35" t="s">
        <v>37</v>
      </c>
    </row>
    <row r="414" spans="1:6">
      <c r="A414" s="33">
        <v>45706</v>
      </c>
      <c r="B414" s="34">
        <v>8.3333333333333329E-2</v>
      </c>
      <c r="C414" s="30">
        <v>0</v>
      </c>
      <c r="D414" s="31">
        <v>0</v>
      </c>
      <c r="E414" s="32" t="s">
        <v>37</v>
      </c>
      <c r="F414" s="35" t="s">
        <v>37</v>
      </c>
    </row>
    <row r="415" spans="1:6">
      <c r="A415" s="33">
        <v>45706</v>
      </c>
      <c r="B415" s="34">
        <v>0.125</v>
      </c>
      <c r="C415" s="30">
        <v>0</v>
      </c>
      <c r="D415" s="31">
        <v>0</v>
      </c>
      <c r="E415" s="32">
        <v>0</v>
      </c>
      <c r="F415" s="35">
        <v>0</v>
      </c>
    </row>
    <row r="416" spans="1:6">
      <c r="A416" s="33">
        <v>45706</v>
      </c>
      <c r="B416" s="34">
        <v>0.16666666666666666</v>
      </c>
      <c r="C416" s="30">
        <v>1</v>
      </c>
      <c r="D416" s="31">
        <v>0</v>
      </c>
      <c r="E416" s="32">
        <v>0</v>
      </c>
      <c r="F416" s="35">
        <v>0</v>
      </c>
    </row>
    <row r="417" spans="1:6">
      <c r="A417" s="33">
        <v>45706</v>
      </c>
      <c r="B417" s="34">
        <v>0.20833333333333334</v>
      </c>
      <c r="C417" s="30">
        <v>3</v>
      </c>
      <c r="D417" s="31">
        <v>0</v>
      </c>
      <c r="E417" s="32">
        <v>2</v>
      </c>
      <c r="F417" s="35">
        <v>4</v>
      </c>
    </row>
    <row r="418" spans="1:6">
      <c r="A418" s="33">
        <v>45706</v>
      </c>
      <c r="B418" s="34">
        <v>0.25</v>
      </c>
      <c r="C418" s="30">
        <v>13</v>
      </c>
      <c r="D418" s="31">
        <v>1</v>
      </c>
      <c r="E418" s="32">
        <v>1</v>
      </c>
      <c r="F418" s="35">
        <v>20</v>
      </c>
    </row>
    <row r="419" spans="1:6">
      <c r="A419" s="33">
        <v>45706</v>
      </c>
      <c r="B419" s="34">
        <v>0.29166666666666669</v>
      </c>
      <c r="C419" s="30">
        <v>73</v>
      </c>
      <c r="D419" s="31">
        <v>5</v>
      </c>
      <c r="E419" s="32">
        <v>4</v>
      </c>
      <c r="F419" s="35">
        <v>99</v>
      </c>
    </row>
    <row r="420" spans="1:6">
      <c r="A420" s="33">
        <v>45706</v>
      </c>
      <c r="B420" s="34">
        <v>0.33333333333333331</v>
      </c>
      <c r="C420" s="30">
        <v>72</v>
      </c>
      <c r="D420" s="31">
        <v>3</v>
      </c>
      <c r="E420" s="32">
        <v>1</v>
      </c>
      <c r="F420" s="35">
        <v>97</v>
      </c>
    </row>
    <row r="421" spans="1:6">
      <c r="A421" s="33">
        <v>45706</v>
      </c>
      <c r="B421" s="34">
        <v>0.375</v>
      </c>
      <c r="C421" s="30">
        <v>12</v>
      </c>
      <c r="D421" s="31">
        <v>2</v>
      </c>
      <c r="E421" s="32">
        <v>1</v>
      </c>
      <c r="F421" s="35">
        <v>12</v>
      </c>
    </row>
    <row r="422" spans="1:6">
      <c r="A422" s="33">
        <v>45706</v>
      </c>
      <c r="B422" s="34">
        <v>0.41666666666666669</v>
      </c>
      <c r="C422" s="30">
        <v>2</v>
      </c>
      <c r="D422" s="31">
        <v>0</v>
      </c>
      <c r="E422" s="32">
        <v>2</v>
      </c>
      <c r="F422" s="35">
        <v>3</v>
      </c>
    </row>
    <row r="423" spans="1:6">
      <c r="A423" s="33">
        <v>45706</v>
      </c>
      <c r="B423" s="34">
        <v>0.45833333333333331</v>
      </c>
      <c r="C423" s="30">
        <v>2</v>
      </c>
      <c r="D423" s="31">
        <v>1</v>
      </c>
      <c r="E423" s="32">
        <v>1</v>
      </c>
      <c r="F423" s="35">
        <v>2</v>
      </c>
    </row>
    <row r="424" spans="1:6">
      <c r="A424" s="33">
        <v>45706</v>
      </c>
      <c r="B424" s="34">
        <v>0.5</v>
      </c>
      <c r="C424" s="30">
        <v>6</v>
      </c>
      <c r="D424" s="31">
        <v>6</v>
      </c>
      <c r="E424" s="32">
        <v>4</v>
      </c>
      <c r="F424" s="35">
        <v>9</v>
      </c>
    </row>
    <row r="425" spans="1:6">
      <c r="A425" s="33">
        <v>45706</v>
      </c>
      <c r="B425" s="34">
        <v>0.54166666666666663</v>
      </c>
      <c r="C425" s="30">
        <v>3</v>
      </c>
      <c r="D425" s="31">
        <v>4</v>
      </c>
      <c r="E425" s="32">
        <v>4</v>
      </c>
      <c r="F425" s="35">
        <v>1</v>
      </c>
    </row>
    <row r="426" spans="1:6">
      <c r="A426" s="33">
        <v>45706</v>
      </c>
      <c r="B426" s="34">
        <v>0.58333333333333337</v>
      </c>
      <c r="C426" s="30">
        <v>2</v>
      </c>
      <c r="D426" s="31">
        <v>13</v>
      </c>
      <c r="E426" s="32">
        <v>21</v>
      </c>
      <c r="F426" s="35">
        <v>1</v>
      </c>
    </row>
    <row r="427" spans="1:6">
      <c r="A427" s="33">
        <v>45706</v>
      </c>
      <c r="B427" s="34">
        <v>0.625</v>
      </c>
      <c r="C427" s="30">
        <v>1</v>
      </c>
      <c r="D427" s="31">
        <v>10</v>
      </c>
      <c r="E427" s="32">
        <v>16</v>
      </c>
      <c r="F427" s="35">
        <v>2</v>
      </c>
    </row>
    <row r="428" spans="1:6">
      <c r="A428" s="33">
        <v>45706</v>
      </c>
      <c r="B428" s="34">
        <v>0.66666666666666663</v>
      </c>
      <c r="C428" s="30">
        <v>5</v>
      </c>
      <c r="D428" s="31">
        <v>33</v>
      </c>
      <c r="E428" s="32">
        <v>60</v>
      </c>
      <c r="F428" s="35">
        <v>3</v>
      </c>
    </row>
    <row r="429" spans="1:6">
      <c r="A429" s="33">
        <v>45706</v>
      </c>
      <c r="B429" s="34">
        <v>0.70833333333333337</v>
      </c>
      <c r="C429" s="30">
        <v>6</v>
      </c>
      <c r="D429" s="31">
        <v>67</v>
      </c>
      <c r="E429" s="32">
        <v>81</v>
      </c>
      <c r="F429" s="35">
        <v>7</v>
      </c>
    </row>
    <row r="430" spans="1:6">
      <c r="A430" s="33">
        <v>45706</v>
      </c>
      <c r="B430" s="34">
        <v>0.75</v>
      </c>
      <c r="C430" s="30">
        <v>5</v>
      </c>
      <c r="D430" s="31">
        <v>36</v>
      </c>
      <c r="E430" s="32">
        <v>49</v>
      </c>
      <c r="F430" s="35">
        <v>3</v>
      </c>
    </row>
    <row r="431" spans="1:6">
      <c r="A431" s="33">
        <v>45706</v>
      </c>
      <c r="B431" s="34">
        <v>0.79166666666666663</v>
      </c>
      <c r="C431" s="30">
        <v>1</v>
      </c>
      <c r="D431" s="31">
        <v>15</v>
      </c>
      <c r="E431" s="32">
        <v>22</v>
      </c>
      <c r="F431" s="35">
        <v>1</v>
      </c>
    </row>
    <row r="432" spans="1:6">
      <c r="A432" s="33">
        <v>45706</v>
      </c>
      <c r="B432" s="34">
        <v>0.83333333333333337</v>
      </c>
      <c r="C432" s="30">
        <v>0</v>
      </c>
      <c r="D432" s="31">
        <v>8</v>
      </c>
      <c r="E432" s="32">
        <v>2</v>
      </c>
      <c r="F432" s="35">
        <v>0</v>
      </c>
    </row>
    <row r="433" spans="1:6">
      <c r="A433" s="33">
        <v>45706</v>
      </c>
      <c r="B433" s="34">
        <v>0.875</v>
      </c>
      <c r="C433" s="30">
        <v>1</v>
      </c>
      <c r="D433" s="31">
        <v>5</v>
      </c>
      <c r="E433" s="32" t="s">
        <v>37</v>
      </c>
      <c r="F433" s="35" t="s">
        <v>37</v>
      </c>
    </row>
    <row r="434" spans="1:6">
      <c r="A434" s="33">
        <v>45706</v>
      </c>
      <c r="B434" s="34">
        <v>0.91666666666666663</v>
      </c>
      <c r="C434" s="30">
        <v>0</v>
      </c>
      <c r="D434" s="31">
        <v>1</v>
      </c>
      <c r="E434" s="32" t="s">
        <v>37</v>
      </c>
      <c r="F434" s="35" t="s">
        <v>37</v>
      </c>
    </row>
    <row r="435" spans="1:6">
      <c r="A435" s="33">
        <v>45706</v>
      </c>
      <c r="B435" s="34">
        <v>0.95833333333333337</v>
      </c>
      <c r="C435" s="30">
        <v>0</v>
      </c>
      <c r="D435" s="31">
        <v>0</v>
      </c>
      <c r="E435" s="32" t="s">
        <v>37</v>
      </c>
      <c r="F435" s="35" t="s">
        <v>37</v>
      </c>
    </row>
    <row r="436" spans="1:6">
      <c r="A436" s="33">
        <v>45707</v>
      </c>
      <c r="B436" s="34">
        <v>0</v>
      </c>
      <c r="C436" s="30">
        <v>0</v>
      </c>
      <c r="D436" s="31">
        <v>1</v>
      </c>
      <c r="E436" s="32">
        <v>0</v>
      </c>
      <c r="F436" s="35">
        <v>0</v>
      </c>
    </row>
    <row r="437" spans="1:6">
      <c r="A437" s="33">
        <v>45707</v>
      </c>
      <c r="B437" s="34">
        <v>4.1666666666666664E-2</v>
      </c>
      <c r="C437" s="30">
        <v>0</v>
      </c>
      <c r="D437" s="31">
        <v>0</v>
      </c>
      <c r="E437" s="32">
        <v>0</v>
      </c>
      <c r="F437" s="35">
        <v>0</v>
      </c>
    </row>
    <row r="438" spans="1:6">
      <c r="A438" s="33">
        <v>45707</v>
      </c>
      <c r="B438" s="34">
        <v>8.3333333333333329E-2</v>
      </c>
      <c r="C438" s="30">
        <v>0</v>
      </c>
      <c r="D438" s="31">
        <v>0</v>
      </c>
      <c r="E438" s="32">
        <v>0</v>
      </c>
      <c r="F438" s="35">
        <v>0</v>
      </c>
    </row>
    <row r="439" spans="1:6">
      <c r="A439" s="33">
        <v>45707</v>
      </c>
      <c r="B439" s="34">
        <v>0.125</v>
      </c>
      <c r="C439" s="30">
        <v>0</v>
      </c>
      <c r="D439" s="31">
        <v>0</v>
      </c>
      <c r="E439" s="32">
        <v>0</v>
      </c>
      <c r="F439" s="35">
        <v>0</v>
      </c>
    </row>
    <row r="440" spans="1:6">
      <c r="A440" s="33">
        <v>45707</v>
      </c>
      <c r="B440" s="34">
        <v>0.16666666666666666</v>
      </c>
      <c r="C440" s="30">
        <v>0</v>
      </c>
      <c r="D440" s="31">
        <v>0</v>
      </c>
      <c r="E440" s="32">
        <v>0</v>
      </c>
      <c r="F440" s="35">
        <v>0</v>
      </c>
    </row>
    <row r="441" spans="1:6">
      <c r="A441" s="33">
        <v>45707</v>
      </c>
      <c r="B441" s="34">
        <v>0.20833333333333334</v>
      </c>
      <c r="C441" s="30">
        <v>3</v>
      </c>
      <c r="D441" s="31">
        <v>0</v>
      </c>
      <c r="E441" s="32">
        <v>0</v>
      </c>
      <c r="F441" s="35">
        <v>6</v>
      </c>
    </row>
    <row r="442" spans="1:6">
      <c r="A442" s="33">
        <v>45707</v>
      </c>
      <c r="B442" s="34">
        <v>0.25</v>
      </c>
      <c r="C442" s="30">
        <v>5</v>
      </c>
      <c r="D442" s="31">
        <v>1</v>
      </c>
      <c r="E442" s="32">
        <v>1</v>
      </c>
      <c r="F442" s="35">
        <v>18</v>
      </c>
    </row>
    <row r="443" spans="1:6">
      <c r="A443" s="33">
        <v>45707</v>
      </c>
      <c r="B443" s="34">
        <v>0.29166666666666669</v>
      </c>
      <c r="C443" s="30">
        <v>68</v>
      </c>
      <c r="D443" s="31">
        <v>1</v>
      </c>
      <c r="E443" s="32">
        <v>1</v>
      </c>
      <c r="F443" s="35">
        <v>83</v>
      </c>
    </row>
    <row r="444" spans="1:6">
      <c r="A444" s="33">
        <v>45707</v>
      </c>
      <c r="B444" s="34">
        <v>0.33333333333333331</v>
      </c>
      <c r="C444" s="30">
        <v>86</v>
      </c>
      <c r="D444" s="31">
        <v>1</v>
      </c>
      <c r="E444" s="32">
        <v>2</v>
      </c>
      <c r="F444" s="35">
        <v>101</v>
      </c>
    </row>
    <row r="445" spans="1:6">
      <c r="A445" s="33">
        <v>45707</v>
      </c>
      <c r="B445" s="34">
        <v>0.375</v>
      </c>
      <c r="C445" s="30">
        <v>20</v>
      </c>
      <c r="D445" s="31">
        <v>3</v>
      </c>
      <c r="E445" s="32">
        <v>3</v>
      </c>
      <c r="F445" s="35">
        <v>30</v>
      </c>
    </row>
    <row r="446" spans="1:6">
      <c r="A446" s="33">
        <v>45707</v>
      </c>
      <c r="B446" s="34">
        <v>0.41666666666666669</v>
      </c>
      <c r="C446" s="30">
        <v>5</v>
      </c>
      <c r="D446" s="31">
        <v>0</v>
      </c>
      <c r="E446" s="32">
        <v>2</v>
      </c>
      <c r="F446" s="35">
        <v>8</v>
      </c>
    </row>
    <row r="447" spans="1:6">
      <c r="A447" s="33">
        <v>45707</v>
      </c>
      <c r="B447" s="34">
        <v>0.45833333333333331</v>
      </c>
      <c r="C447" s="30">
        <v>2</v>
      </c>
      <c r="D447" s="31">
        <v>3</v>
      </c>
      <c r="E447" s="32">
        <v>3</v>
      </c>
      <c r="F447" s="35">
        <v>3</v>
      </c>
    </row>
    <row r="448" spans="1:6">
      <c r="A448" s="33">
        <v>45707</v>
      </c>
      <c r="B448" s="34">
        <v>0.5</v>
      </c>
      <c r="C448" s="30">
        <v>2</v>
      </c>
      <c r="D448" s="31">
        <v>8</v>
      </c>
      <c r="E448" s="32">
        <v>12</v>
      </c>
      <c r="F448" s="35">
        <v>3</v>
      </c>
    </row>
    <row r="449" spans="1:6">
      <c r="A449" s="33">
        <v>45707</v>
      </c>
      <c r="B449" s="34">
        <v>0.54166666666666663</v>
      </c>
      <c r="C449" s="30">
        <v>1</v>
      </c>
      <c r="D449" s="31">
        <v>3</v>
      </c>
      <c r="E449" s="32">
        <v>3</v>
      </c>
      <c r="F449" s="35">
        <v>2</v>
      </c>
    </row>
    <row r="450" spans="1:6">
      <c r="A450" s="33">
        <v>45707</v>
      </c>
      <c r="B450" s="34">
        <v>0.58333333333333337</v>
      </c>
      <c r="C450" s="30">
        <v>2</v>
      </c>
      <c r="D450" s="31">
        <v>10</v>
      </c>
      <c r="E450" s="32">
        <v>13</v>
      </c>
      <c r="F450" s="35">
        <v>2</v>
      </c>
    </row>
    <row r="451" spans="1:6">
      <c r="A451" s="33">
        <v>45707</v>
      </c>
      <c r="B451" s="34">
        <v>0.625</v>
      </c>
      <c r="C451" s="30">
        <v>4</v>
      </c>
      <c r="D451" s="31">
        <v>17</v>
      </c>
      <c r="E451" s="32">
        <v>21</v>
      </c>
      <c r="F451" s="35">
        <v>1</v>
      </c>
    </row>
    <row r="452" spans="1:6">
      <c r="A452" s="33">
        <v>45707</v>
      </c>
      <c r="B452" s="34">
        <v>0.66666666666666663</v>
      </c>
      <c r="C452" s="30">
        <v>6</v>
      </c>
      <c r="D452" s="31">
        <v>32</v>
      </c>
      <c r="E452" s="32">
        <v>57</v>
      </c>
      <c r="F452" s="35">
        <v>8</v>
      </c>
    </row>
    <row r="453" spans="1:6">
      <c r="A453" s="33">
        <v>45707</v>
      </c>
      <c r="B453" s="34">
        <v>0.70833333333333337</v>
      </c>
      <c r="C453" s="30">
        <v>4</v>
      </c>
      <c r="D453" s="31">
        <v>81</v>
      </c>
      <c r="E453" s="32">
        <v>107</v>
      </c>
      <c r="F453" s="35">
        <v>7</v>
      </c>
    </row>
    <row r="454" spans="1:6">
      <c r="A454" s="33">
        <v>45707</v>
      </c>
      <c r="B454" s="34">
        <v>0.75</v>
      </c>
      <c r="C454" s="30">
        <v>1</v>
      </c>
      <c r="D454" s="31">
        <v>29</v>
      </c>
      <c r="E454" s="32">
        <v>41</v>
      </c>
      <c r="F454" s="35">
        <v>1</v>
      </c>
    </row>
    <row r="455" spans="1:6">
      <c r="A455" s="33">
        <v>45707</v>
      </c>
      <c r="B455" s="34">
        <v>0.79166666666666663</v>
      </c>
      <c r="C455" s="30">
        <v>3</v>
      </c>
      <c r="D455" s="31">
        <v>16</v>
      </c>
      <c r="E455" s="32">
        <v>15</v>
      </c>
      <c r="F455" s="35">
        <v>4</v>
      </c>
    </row>
    <row r="456" spans="1:6">
      <c r="A456" s="33">
        <v>45707</v>
      </c>
      <c r="B456" s="34">
        <v>0.83333333333333337</v>
      </c>
      <c r="C456" s="30">
        <v>1</v>
      </c>
      <c r="D456" s="31">
        <v>6</v>
      </c>
      <c r="E456" s="32">
        <v>10</v>
      </c>
      <c r="F456" s="35">
        <v>1</v>
      </c>
    </row>
    <row r="457" spans="1:6">
      <c r="A457" s="33">
        <v>45707</v>
      </c>
      <c r="B457" s="34">
        <v>0.875</v>
      </c>
      <c r="C457" s="30">
        <v>0</v>
      </c>
      <c r="D457" s="31">
        <v>4</v>
      </c>
      <c r="E457" s="32">
        <v>8</v>
      </c>
      <c r="F457" s="35">
        <v>1</v>
      </c>
    </row>
    <row r="458" spans="1:6">
      <c r="A458" s="33">
        <v>45707</v>
      </c>
      <c r="B458" s="34">
        <v>0.91666666666666663</v>
      </c>
      <c r="C458" s="30">
        <v>0</v>
      </c>
      <c r="D458" s="31">
        <v>1</v>
      </c>
      <c r="E458" s="32">
        <v>2</v>
      </c>
      <c r="F458" s="35">
        <v>0</v>
      </c>
    </row>
    <row r="459" spans="1:6">
      <c r="A459" s="33">
        <v>45707</v>
      </c>
      <c r="B459" s="34">
        <v>0.95833333333333337</v>
      </c>
      <c r="C459" s="30">
        <v>0</v>
      </c>
      <c r="D459" s="31">
        <v>0</v>
      </c>
      <c r="E459" s="32">
        <v>0</v>
      </c>
      <c r="F459" s="35">
        <v>0</v>
      </c>
    </row>
    <row r="460" spans="1:6">
      <c r="A460" s="33">
        <v>45708</v>
      </c>
      <c r="B460" s="34">
        <v>0</v>
      </c>
      <c r="C460" s="30">
        <v>1</v>
      </c>
      <c r="D460" s="31">
        <v>1</v>
      </c>
      <c r="E460" s="32">
        <v>1</v>
      </c>
      <c r="F460" s="35">
        <v>0</v>
      </c>
    </row>
    <row r="461" spans="1:6">
      <c r="A461" s="33">
        <v>45708</v>
      </c>
      <c r="B461" s="34">
        <v>4.1666666666666664E-2</v>
      </c>
      <c r="C461" s="30">
        <v>0</v>
      </c>
      <c r="D461" s="31">
        <v>0</v>
      </c>
      <c r="E461" s="32">
        <v>0</v>
      </c>
      <c r="F461" s="35">
        <v>0</v>
      </c>
    </row>
    <row r="462" spans="1:6">
      <c r="A462" s="33">
        <v>45708</v>
      </c>
      <c r="B462" s="34">
        <v>8.3333333333333329E-2</v>
      </c>
      <c r="C462" s="30">
        <v>0</v>
      </c>
      <c r="D462" s="31">
        <v>1</v>
      </c>
      <c r="E462" s="32">
        <v>1</v>
      </c>
      <c r="F462" s="35">
        <v>0</v>
      </c>
    </row>
    <row r="463" spans="1:6">
      <c r="A463" s="33">
        <v>45708</v>
      </c>
      <c r="B463" s="34">
        <v>0.125</v>
      </c>
      <c r="C463" s="30">
        <v>0</v>
      </c>
      <c r="D463" s="31">
        <v>2</v>
      </c>
      <c r="E463" s="32">
        <v>2</v>
      </c>
      <c r="F463" s="35">
        <v>0</v>
      </c>
    </row>
    <row r="464" spans="1:6">
      <c r="A464" s="33">
        <v>45708</v>
      </c>
      <c r="B464" s="34">
        <v>0.16666666666666666</v>
      </c>
      <c r="C464" s="30">
        <v>0</v>
      </c>
      <c r="D464" s="31">
        <v>0</v>
      </c>
      <c r="E464" s="32">
        <v>1</v>
      </c>
      <c r="F464" s="35">
        <v>0</v>
      </c>
    </row>
    <row r="465" spans="1:6">
      <c r="A465" s="33">
        <v>45708</v>
      </c>
      <c r="B465" s="34">
        <v>0.20833333333333334</v>
      </c>
      <c r="C465" s="30">
        <v>2</v>
      </c>
      <c r="D465" s="31">
        <v>0</v>
      </c>
      <c r="E465" s="32">
        <v>1</v>
      </c>
      <c r="F465" s="35">
        <v>8</v>
      </c>
    </row>
    <row r="466" spans="1:6">
      <c r="A466" s="33">
        <v>45708</v>
      </c>
      <c r="B466" s="34">
        <v>0.25</v>
      </c>
      <c r="C466" s="30">
        <v>13</v>
      </c>
      <c r="D466" s="31">
        <v>1</v>
      </c>
      <c r="E466" s="32">
        <v>0</v>
      </c>
      <c r="F466" s="35">
        <v>28</v>
      </c>
    </row>
    <row r="467" spans="1:6">
      <c r="A467" s="33">
        <v>45708</v>
      </c>
      <c r="B467" s="34">
        <v>0.29166666666666669</v>
      </c>
      <c r="C467" s="30">
        <v>62</v>
      </c>
      <c r="D467" s="31">
        <v>1</v>
      </c>
      <c r="E467" s="32">
        <v>2</v>
      </c>
      <c r="F467" s="35">
        <v>85</v>
      </c>
    </row>
    <row r="468" spans="1:6">
      <c r="A468" s="33">
        <v>45708</v>
      </c>
      <c r="B468" s="34">
        <v>0.33333333333333331</v>
      </c>
      <c r="C468" s="30">
        <v>106</v>
      </c>
      <c r="D468" s="31">
        <v>1</v>
      </c>
      <c r="E468" s="32">
        <v>2</v>
      </c>
      <c r="F468" s="35">
        <v>149</v>
      </c>
    </row>
    <row r="469" spans="1:6">
      <c r="A469" s="33">
        <v>45708</v>
      </c>
      <c r="B469" s="34">
        <v>0.375</v>
      </c>
      <c r="C469" s="30">
        <v>25</v>
      </c>
      <c r="D469" s="31">
        <v>5</v>
      </c>
      <c r="E469" s="32">
        <v>4</v>
      </c>
      <c r="F469" s="35">
        <v>29</v>
      </c>
    </row>
    <row r="470" spans="1:6">
      <c r="A470" s="33">
        <v>45708</v>
      </c>
      <c r="B470" s="34">
        <v>0.41666666666666669</v>
      </c>
      <c r="C470" s="30">
        <v>8</v>
      </c>
      <c r="D470" s="31">
        <v>3</v>
      </c>
      <c r="E470" s="32">
        <v>6</v>
      </c>
      <c r="F470" s="35">
        <v>9</v>
      </c>
    </row>
    <row r="471" spans="1:6">
      <c r="A471" s="33">
        <v>45708</v>
      </c>
      <c r="B471" s="34">
        <v>0.45833333333333331</v>
      </c>
      <c r="C471" s="30">
        <v>9</v>
      </c>
      <c r="D471" s="31">
        <v>7</v>
      </c>
      <c r="E471" s="32">
        <v>5</v>
      </c>
      <c r="F471" s="35">
        <v>9</v>
      </c>
    </row>
    <row r="472" spans="1:6">
      <c r="A472" s="33">
        <v>45708</v>
      </c>
      <c r="B472" s="34">
        <v>0.5</v>
      </c>
      <c r="C472" s="30">
        <v>8</v>
      </c>
      <c r="D472" s="31">
        <v>9</v>
      </c>
      <c r="E472" s="32">
        <v>12</v>
      </c>
      <c r="F472" s="35">
        <v>9</v>
      </c>
    </row>
    <row r="473" spans="1:6">
      <c r="A473" s="33">
        <v>45708</v>
      </c>
      <c r="B473" s="34">
        <v>0.54166666666666663</v>
      </c>
      <c r="C473" s="30">
        <v>5</v>
      </c>
      <c r="D473" s="31">
        <v>5</v>
      </c>
      <c r="E473" s="32">
        <v>8</v>
      </c>
      <c r="F473" s="35">
        <v>3</v>
      </c>
    </row>
    <row r="474" spans="1:6">
      <c r="A474" s="33">
        <v>45708</v>
      </c>
      <c r="B474" s="34">
        <v>0.58333333333333337</v>
      </c>
      <c r="C474" s="30">
        <v>3</v>
      </c>
      <c r="D474" s="31">
        <v>25</v>
      </c>
      <c r="E474" s="32">
        <v>23</v>
      </c>
      <c r="F474" s="35">
        <v>5</v>
      </c>
    </row>
    <row r="475" spans="1:6">
      <c r="A475" s="33">
        <v>45708</v>
      </c>
      <c r="B475" s="34">
        <v>0.625</v>
      </c>
      <c r="C475" s="30">
        <v>4</v>
      </c>
      <c r="D475" s="31">
        <v>15</v>
      </c>
      <c r="E475" s="32">
        <v>23</v>
      </c>
      <c r="F475" s="35">
        <v>5</v>
      </c>
    </row>
    <row r="476" spans="1:6">
      <c r="A476" s="33">
        <v>45708</v>
      </c>
      <c r="B476" s="34">
        <v>0.66666666666666663</v>
      </c>
      <c r="C476" s="30">
        <v>2</v>
      </c>
      <c r="D476" s="31">
        <v>34</v>
      </c>
      <c r="E476" s="32">
        <v>74</v>
      </c>
      <c r="F476" s="35">
        <v>4</v>
      </c>
    </row>
    <row r="477" spans="1:6">
      <c r="A477" s="33">
        <v>45708</v>
      </c>
      <c r="B477" s="34">
        <v>0.70833333333333337</v>
      </c>
      <c r="C477" s="30">
        <v>4</v>
      </c>
      <c r="D477" s="31">
        <v>73</v>
      </c>
      <c r="E477" s="32">
        <v>111</v>
      </c>
      <c r="F477" s="35">
        <v>3</v>
      </c>
    </row>
    <row r="478" spans="1:6">
      <c r="A478" s="33">
        <v>45708</v>
      </c>
      <c r="B478" s="34">
        <v>0.75</v>
      </c>
      <c r="C478" s="30">
        <v>2</v>
      </c>
      <c r="D478" s="31">
        <v>31</v>
      </c>
      <c r="E478" s="32">
        <v>54</v>
      </c>
      <c r="F478" s="35">
        <v>2</v>
      </c>
    </row>
    <row r="479" spans="1:6">
      <c r="A479" s="33">
        <v>45708</v>
      </c>
      <c r="B479" s="34">
        <v>0.79166666666666663</v>
      </c>
      <c r="C479" s="30">
        <v>2</v>
      </c>
      <c r="D479" s="31">
        <v>14</v>
      </c>
      <c r="E479" s="32">
        <v>16</v>
      </c>
      <c r="F479" s="35">
        <v>4</v>
      </c>
    </row>
    <row r="480" spans="1:6">
      <c r="A480" s="33">
        <v>45708</v>
      </c>
      <c r="B480" s="34">
        <v>0.83333333333333337</v>
      </c>
      <c r="C480" s="30">
        <v>1</v>
      </c>
      <c r="D480" s="31">
        <v>7</v>
      </c>
      <c r="E480" s="32">
        <v>15</v>
      </c>
      <c r="F480" s="35">
        <v>2</v>
      </c>
    </row>
    <row r="481" spans="1:6">
      <c r="A481" s="33">
        <v>45708</v>
      </c>
      <c r="B481" s="34">
        <v>0.875</v>
      </c>
      <c r="C481" s="30">
        <v>0</v>
      </c>
      <c r="D481" s="31">
        <v>5</v>
      </c>
      <c r="E481" s="32">
        <v>11</v>
      </c>
      <c r="F481" s="35">
        <v>1</v>
      </c>
    </row>
    <row r="482" spans="1:6">
      <c r="A482" s="33">
        <v>45708</v>
      </c>
      <c r="B482" s="34">
        <v>0.91666666666666663</v>
      </c>
      <c r="C482" s="30">
        <v>2</v>
      </c>
      <c r="D482" s="31">
        <v>4</v>
      </c>
      <c r="E482" s="32">
        <v>4</v>
      </c>
      <c r="F482" s="35">
        <v>0</v>
      </c>
    </row>
    <row r="483" spans="1:6">
      <c r="A483" s="33">
        <v>45708</v>
      </c>
      <c r="B483" s="34">
        <v>0.95833333333333337</v>
      </c>
      <c r="C483" s="30">
        <v>0</v>
      </c>
      <c r="D483" s="31">
        <v>0</v>
      </c>
      <c r="E483" s="32">
        <v>2</v>
      </c>
      <c r="F483" s="35">
        <v>0</v>
      </c>
    </row>
    <row r="484" spans="1:6">
      <c r="A484" s="33">
        <v>45709</v>
      </c>
      <c r="B484" s="34">
        <v>0</v>
      </c>
      <c r="C484" s="30">
        <v>0</v>
      </c>
      <c r="D484" s="31">
        <v>2</v>
      </c>
      <c r="E484" s="32">
        <v>3</v>
      </c>
      <c r="F484" s="35">
        <v>0</v>
      </c>
    </row>
    <row r="485" spans="1:6">
      <c r="A485" s="33">
        <v>45709</v>
      </c>
      <c r="B485" s="34">
        <v>4.1666666666666664E-2</v>
      </c>
      <c r="C485" s="30">
        <v>0</v>
      </c>
      <c r="D485" s="31">
        <v>0</v>
      </c>
      <c r="E485" s="32">
        <v>1</v>
      </c>
      <c r="F485" s="35">
        <v>0</v>
      </c>
    </row>
    <row r="486" spans="1:6">
      <c r="A486" s="33">
        <v>45709</v>
      </c>
      <c r="B486" s="34">
        <v>8.3333333333333329E-2</v>
      </c>
      <c r="C486" s="30">
        <v>0</v>
      </c>
      <c r="D486" s="31">
        <v>2</v>
      </c>
      <c r="E486" s="32">
        <v>1</v>
      </c>
      <c r="F486" s="35">
        <v>0</v>
      </c>
    </row>
    <row r="487" spans="1:6">
      <c r="A487" s="33">
        <v>45709</v>
      </c>
      <c r="B487" s="34">
        <v>0.125</v>
      </c>
      <c r="C487" s="30">
        <v>0</v>
      </c>
      <c r="D487" s="31">
        <v>0</v>
      </c>
      <c r="E487" s="32">
        <v>0</v>
      </c>
      <c r="F487" s="35">
        <v>0</v>
      </c>
    </row>
    <row r="488" spans="1:6">
      <c r="A488" s="33">
        <v>45709</v>
      </c>
      <c r="B488" s="34">
        <v>0.16666666666666666</v>
      </c>
      <c r="C488" s="30">
        <v>0</v>
      </c>
      <c r="D488" s="31">
        <v>0</v>
      </c>
      <c r="E488" s="32">
        <v>1</v>
      </c>
      <c r="F488" s="35">
        <v>0</v>
      </c>
    </row>
    <row r="489" spans="1:6">
      <c r="A489" s="33">
        <v>45709</v>
      </c>
      <c r="B489" s="34">
        <v>0.20833333333333334</v>
      </c>
      <c r="C489" s="30">
        <v>3</v>
      </c>
      <c r="D489" s="31">
        <v>1</v>
      </c>
      <c r="E489" s="32">
        <v>1</v>
      </c>
      <c r="F489" s="35">
        <v>6</v>
      </c>
    </row>
    <row r="490" spans="1:6">
      <c r="A490" s="33">
        <v>45709</v>
      </c>
      <c r="B490" s="34">
        <v>0.25</v>
      </c>
      <c r="C490" s="30">
        <v>9</v>
      </c>
      <c r="D490" s="31">
        <v>1</v>
      </c>
      <c r="E490" s="32">
        <v>2</v>
      </c>
      <c r="F490" s="35">
        <v>19</v>
      </c>
    </row>
    <row r="491" spans="1:6">
      <c r="A491" s="33">
        <v>45709</v>
      </c>
      <c r="B491" s="34">
        <v>0.29166666666666669</v>
      </c>
      <c r="C491" s="30">
        <v>52</v>
      </c>
      <c r="D491" s="31">
        <v>6</v>
      </c>
      <c r="E491" s="32">
        <v>3</v>
      </c>
      <c r="F491" s="35">
        <v>70</v>
      </c>
    </row>
    <row r="492" spans="1:6">
      <c r="A492" s="33">
        <v>45709</v>
      </c>
      <c r="B492" s="34">
        <v>0.33333333333333331</v>
      </c>
      <c r="C492" s="30">
        <v>86</v>
      </c>
      <c r="D492" s="31">
        <v>4</v>
      </c>
      <c r="E492" s="32">
        <v>5</v>
      </c>
      <c r="F492" s="35">
        <v>108</v>
      </c>
    </row>
    <row r="493" spans="1:6">
      <c r="A493" s="33">
        <v>45709</v>
      </c>
      <c r="B493" s="34">
        <v>0.375</v>
      </c>
      <c r="C493" s="30">
        <v>28</v>
      </c>
      <c r="D493" s="31">
        <v>2</v>
      </c>
      <c r="E493" s="32">
        <v>1</v>
      </c>
      <c r="F493" s="35">
        <v>31</v>
      </c>
    </row>
    <row r="494" spans="1:6">
      <c r="A494" s="33">
        <v>45709</v>
      </c>
      <c r="B494" s="34">
        <v>0.41666666666666669</v>
      </c>
      <c r="C494" s="30">
        <v>7</v>
      </c>
      <c r="D494" s="31">
        <v>0</v>
      </c>
      <c r="E494" s="32">
        <v>6</v>
      </c>
      <c r="F494" s="35">
        <v>9</v>
      </c>
    </row>
    <row r="495" spans="1:6">
      <c r="A495" s="33">
        <v>45709</v>
      </c>
      <c r="B495" s="34">
        <v>0.45833333333333331</v>
      </c>
      <c r="C495" s="30">
        <v>8</v>
      </c>
      <c r="D495" s="31">
        <v>7</v>
      </c>
      <c r="E495" s="32">
        <v>3</v>
      </c>
      <c r="F495" s="35">
        <v>6</v>
      </c>
    </row>
    <row r="496" spans="1:6">
      <c r="A496" s="33">
        <v>45709</v>
      </c>
      <c r="B496" s="34">
        <v>0.5</v>
      </c>
      <c r="C496" s="30">
        <v>3</v>
      </c>
      <c r="D496" s="31">
        <v>4</v>
      </c>
      <c r="E496" s="32">
        <v>11</v>
      </c>
      <c r="F496" s="35">
        <v>8</v>
      </c>
    </row>
    <row r="497" spans="1:6">
      <c r="A497" s="33">
        <v>45709</v>
      </c>
      <c r="B497" s="34">
        <v>0.54166666666666663</v>
      </c>
      <c r="C497" s="30">
        <v>1</v>
      </c>
      <c r="D497" s="31">
        <v>8</v>
      </c>
      <c r="E497" s="32">
        <v>10</v>
      </c>
      <c r="F497" s="35">
        <v>3</v>
      </c>
    </row>
    <row r="498" spans="1:6">
      <c r="A498" s="33">
        <v>45709</v>
      </c>
      <c r="B498" s="34">
        <v>0.58333333333333337</v>
      </c>
      <c r="C498" s="30">
        <v>0</v>
      </c>
      <c r="D498" s="31">
        <v>17</v>
      </c>
      <c r="E498" s="32">
        <v>20</v>
      </c>
      <c r="F498" s="35">
        <v>2</v>
      </c>
    </row>
    <row r="499" spans="1:6">
      <c r="A499" s="33">
        <v>45709</v>
      </c>
      <c r="B499" s="34">
        <v>0.625</v>
      </c>
      <c r="C499" s="30">
        <v>1</v>
      </c>
      <c r="D499" s="31">
        <v>14</v>
      </c>
      <c r="E499" s="32">
        <v>19</v>
      </c>
      <c r="F499" s="35">
        <v>1</v>
      </c>
    </row>
    <row r="500" spans="1:6">
      <c r="A500" s="33">
        <v>45709</v>
      </c>
      <c r="B500" s="34">
        <v>0.66666666666666663</v>
      </c>
      <c r="C500" s="30">
        <v>2</v>
      </c>
      <c r="D500" s="31">
        <v>35</v>
      </c>
      <c r="E500" s="32">
        <v>46</v>
      </c>
      <c r="F500" s="35">
        <v>1</v>
      </c>
    </row>
    <row r="501" spans="1:6">
      <c r="A501" s="33">
        <v>45709</v>
      </c>
      <c r="B501" s="34">
        <v>0.70833333333333337</v>
      </c>
      <c r="C501" s="30">
        <v>1</v>
      </c>
      <c r="D501" s="31">
        <v>44</v>
      </c>
      <c r="E501" s="32">
        <v>83</v>
      </c>
      <c r="F501" s="35">
        <v>1</v>
      </c>
    </row>
    <row r="502" spans="1:6">
      <c r="A502" s="33">
        <v>45709</v>
      </c>
      <c r="B502" s="34">
        <v>0.75</v>
      </c>
      <c r="C502" s="30">
        <v>1</v>
      </c>
      <c r="D502" s="31">
        <v>18</v>
      </c>
      <c r="E502" s="32">
        <v>29</v>
      </c>
      <c r="F502" s="35">
        <v>0</v>
      </c>
    </row>
    <row r="503" spans="1:6">
      <c r="A503" s="33">
        <v>45709</v>
      </c>
      <c r="B503" s="34">
        <v>0.79166666666666663</v>
      </c>
      <c r="C503" s="30">
        <v>1</v>
      </c>
      <c r="D503" s="31">
        <v>8</v>
      </c>
      <c r="E503" s="32">
        <v>10</v>
      </c>
      <c r="F503" s="35">
        <v>0</v>
      </c>
    </row>
    <row r="504" spans="1:6">
      <c r="A504" s="33">
        <v>45709</v>
      </c>
      <c r="B504" s="34">
        <v>0.83333333333333337</v>
      </c>
      <c r="C504" s="30">
        <v>1</v>
      </c>
      <c r="D504" s="31">
        <v>2</v>
      </c>
      <c r="E504" s="32">
        <v>6</v>
      </c>
      <c r="F504" s="35">
        <v>1</v>
      </c>
    </row>
    <row r="505" spans="1:6">
      <c r="A505" s="33">
        <v>45709</v>
      </c>
      <c r="B505" s="34">
        <v>0.875</v>
      </c>
      <c r="C505" s="30">
        <v>1</v>
      </c>
      <c r="D505" s="31">
        <v>2</v>
      </c>
      <c r="E505" s="32">
        <v>5</v>
      </c>
      <c r="F505" s="35">
        <v>2</v>
      </c>
    </row>
    <row r="506" spans="1:6">
      <c r="A506" s="33">
        <v>45709</v>
      </c>
      <c r="B506" s="34">
        <v>0.91666666666666663</v>
      </c>
      <c r="C506" s="30">
        <v>0</v>
      </c>
      <c r="D506" s="31">
        <v>0</v>
      </c>
      <c r="E506" s="32">
        <v>4</v>
      </c>
      <c r="F506" s="35">
        <v>1</v>
      </c>
    </row>
    <row r="507" spans="1:6">
      <c r="A507" s="33">
        <v>45709</v>
      </c>
      <c r="B507" s="34">
        <v>0.95833333333333337</v>
      </c>
      <c r="C507" s="30">
        <v>0</v>
      </c>
      <c r="D507" s="31">
        <v>1</v>
      </c>
      <c r="E507" s="32">
        <v>1</v>
      </c>
      <c r="F507" s="35">
        <v>0</v>
      </c>
    </row>
    <row r="508" spans="1:6">
      <c r="A508" s="33">
        <v>45710</v>
      </c>
      <c r="B508" s="34">
        <v>0</v>
      </c>
      <c r="C508" s="30">
        <v>0</v>
      </c>
      <c r="D508" s="31">
        <v>0</v>
      </c>
      <c r="E508" s="32">
        <v>2</v>
      </c>
      <c r="F508" s="35">
        <v>0</v>
      </c>
    </row>
    <row r="509" spans="1:6">
      <c r="A509" s="33">
        <v>45710</v>
      </c>
      <c r="B509" s="34">
        <v>4.1666666666666664E-2</v>
      </c>
      <c r="C509" s="30">
        <v>0</v>
      </c>
      <c r="D509" s="31">
        <v>0</v>
      </c>
      <c r="E509" s="32">
        <v>2</v>
      </c>
      <c r="F509" s="35">
        <v>0</v>
      </c>
    </row>
    <row r="510" spans="1:6">
      <c r="A510" s="33">
        <v>45710</v>
      </c>
      <c r="B510" s="34">
        <v>8.3333333333333329E-2</v>
      </c>
      <c r="C510" s="30">
        <v>1</v>
      </c>
      <c r="D510" s="31">
        <v>1</v>
      </c>
      <c r="E510" s="32">
        <v>2</v>
      </c>
      <c r="F510" s="35">
        <v>0</v>
      </c>
    </row>
    <row r="511" spans="1:6">
      <c r="A511" s="33">
        <v>45710</v>
      </c>
      <c r="B511" s="34">
        <v>0.125</v>
      </c>
      <c r="C511" s="30">
        <v>0</v>
      </c>
      <c r="D511" s="31">
        <v>1</v>
      </c>
      <c r="E511" s="32">
        <v>0</v>
      </c>
      <c r="F511" s="35">
        <v>1</v>
      </c>
    </row>
    <row r="512" spans="1:6">
      <c r="A512" s="33">
        <v>45710</v>
      </c>
      <c r="B512" s="34">
        <v>0.16666666666666666</v>
      </c>
      <c r="C512" s="30">
        <v>0</v>
      </c>
      <c r="D512" s="31">
        <v>1</v>
      </c>
      <c r="E512" s="32">
        <v>1</v>
      </c>
      <c r="F512" s="35">
        <v>0</v>
      </c>
    </row>
    <row r="513" spans="1:6">
      <c r="A513" s="33">
        <v>45710</v>
      </c>
      <c r="B513" s="34">
        <v>0.20833333333333334</v>
      </c>
      <c r="C513" s="30">
        <v>0</v>
      </c>
      <c r="D513" s="31">
        <v>0</v>
      </c>
      <c r="E513" s="32">
        <v>0</v>
      </c>
      <c r="F513" s="35">
        <v>7</v>
      </c>
    </row>
    <row r="514" spans="1:6">
      <c r="A514" s="33">
        <v>45710</v>
      </c>
      <c r="B514" s="34">
        <v>0.25</v>
      </c>
      <c r="C514" s="30">
        <v>1</v>
      </c>
      <c r="D514" s="31">
        <v>0</v>
      </c>
      <c r="E514" s="32">
        <v>0</v>
      </c>
      <c r="F514" s="35">
        <v>2</v>
      </c>
    </row>
    <row r="515" spans="1:6">
      <c r="A515" s="33">
        <v>45710</v>
      </c>
      <c r="B515" s="34">
        <v>0.29166666666666669</v>
      </c>
      <c r="C515" s="30">
        <v>14</v>
      </c>
      <c r="D515" s="31">
        <v>1</v>
      </c>
      <c r="E515" s="32">
        <v>3</v>
      </c>
      <c r="F515" s="35">
        <v>25</v>
      </c>
    </row>
    <row r="516" spans="1:6">
      <c r="A516" s="33">
        <v>45710</v>
      </c>
      <c r="B516" s="34">
        <v>0.33333333333333331</v>
      </c>
      <c r="C516" s="30">
        <v>11</v>
      </c>
      <c r="D516" s="31">
        <v>2</v>
      </c>
      <c r="E516" s="32">
        <v>8</v>
      </c>
      <c r="F516" s="35">
        <v>16</v>
      </c>
    </row>
    <row r="517" spans="1:6">
      <c r="A517" s="33">
        <v>45710</v>
      </c>
      <c r="B517" s="34">
        <v>0.375</v>
      </c>
      <c r="C517" s="30">
        <v>15</v>
      </c>
      <c r="D517" s="31">
        <v>1</v>
      </c>
      <c r="E517" s="32">
        <v>5</v>
      </c>
      <c r="F517" s="35">
        <v>21</v>
      </c>
    </row>
    <row r="518" spans="1:6">
      <c r="A518" s="33">
        <v>45710</v>
      </c>
      <c r="B518" s="34">
        <v>0.41666666666666669</v>
      </c>
      <c r="C518" s="30">
        <v>13</v>
      </c>
      <c r="D518" s="31">
        <v>4</v>
      </c>
      <c r="E518" s="32">
        <v>13</v>
      </c>
      <c r="F518" s="35">
        <v>15</v>
      </c>
    </row>
    <row r="519" spans="1:6">
      <c r="A519" s="33">
        <v>45710</v>
      </c>
      <c r="B519" s="34">
        <v>0.45833333333333331</v>
      </c>
      <c r="C519" s="30">
        <v>8</v>
      </c>
      <c r="D519" s="31">
        <v>5</v>
      </c>
      <c r="E519" s="32">
        <v>21</v>
      </c>
      <c r="F519" s="35">
        <v>16</v>
      </c>
    </row>
    <row r="520" spans="1:6">
      <c r="A520" s="33">
        <v>45710</v>
      </c>
      <c r="B520" s="34">
        <v>0.5</v>
      </c>
      <c r="C520" s="30">
        <v>6</v>
      </c>
      <c r="D520" s="31">
        <v>5</v>
      </c>
      <c r="E520" s="32">
        <v>19</v>
      </c>
      <c r="F520" s="35">
        <v>10</v>
      </c>
    </row>
    <row r="521" spans="1:6">
      <c r="A521" s="33">
        <v>45710</v>
      </c>
      <c r="B521" s="34">
        <v>0.54166666666666663</v>
      </c>
      <c r="C521" s="30">
        <v>3</v>
      </c>
      <c r="D521" s="31">
        <v>8</v>
      </c>
      <c r="E521" s="32">
        <v>5</v>
      </c>
      <c r="F521" s="35">
        <v>4</v>
      </c>
    </row>
    <row r="522" spans="1:6">
      <c r="A522" s="33">
        <v>45710</v>
      </c>
      <c r="B522" s="34">
        <v>0.58333333333333337</v>
      </c>
      <c r="C522" s="30">
        <v>11</v>
      </c>
      <c r="D522" s="31">
        <v>4</v>
      </c>
      <c r="E522" s="32">
        <v>8</v>
      </c>
      <c r="F522" s="35">
        <v>9</v>
      </c>
    </row>
    <row r="523" spans="1:6">
      <c r="A523" s="33">
        <v>45710</v>
      </c>
      <c r="B523" s="34">
        <v>0.625</v>
      </c>
      <c r="C523" s="30">
        <v>5</v>
      </c>
      <c r="D523" s="31">
        <v>5</v>
      </c>
      <c r="E523" s="32">
        <v>8</v>
      </c>
      <c r="F523" s="35">
        <v>8</v>
      </c>
    </row>
    <row r="524" spans="1:6">
      <c r="A524" s="33">
        <v>45710</v>
      </c>
      <c r="B524" s="34">
        <v>0.66666666666666663</v>
      </c>
      <c r="C524" s="30">
        <v>0</v>
      </c>
      <c r="D524" s="31">
        <v>2</v>
      </c>
      <c r="E524" s="32">
        <v>11</v>
      </c>
      <c r="F524" s="35">
        <v>10</v>
      </c>
    </row>
    <row r="525" spans="1:6">
      <c r="A525" s="33">
        <v>45710</v>
      </c>
      <c r="B525" s="34">
        <v>0.70833333333333337</v>
      </c>
      <c r="C525" s="30">
        <v>1</v>
      </c>
      <c r="D525" s="31">
        <v>7</v>
      </c>
      <c r="E525" s="32">
        <v>13</v>
      </c>
      <c r="F525" s="35">
        <v>4</v>
      </c>
    </row>
    <row r="526" spans="1:6">
      <c r="A526" s="33">
        <v>45710</v>
      </c>
      <c r="B526" s="34">
        <v>0.75</v>
      </c>
      <c r="C526" s="30">
        <v>1</v>
      </c>
      <c r="D526" s="31">
        <v>9</v>
      </c>
      <c r="E526" s="32">
        <v>9</v>
      </c>
      <c r="F526" s="35">
        <v>4</v>
      </c>
    </row>
    <row r="527" spans="1:6">
      <c r="A527" s="33">
        <v>45710</v>
      </c>
      <c r="B527" s="34">
        <v>0.79166666666666663</v>
      </c>
      <c r="C527" s="30">
        <v>2</v>
      </c>
      <c r="D527" s="31">
        <v>8</v>
      </c>
      <c r="E527" s="32">
        <v>10</v>
      </c>
      <c r="F527" s="35">
        <v>3</v>
      </c>
    </row>
    <row r="528" spans="1:6">
      <c r="A528" s="33">
        <v>45710</v>
      </c>
      <c r="B528" s="34">
        <v>0.83333333333333337</v>
      </c>
      <c r="C528" s="30">
        <v>1</v>
      </c>
      <c r="D528" s="31">
        <v>5</v>
      </c>
      <c r="E528" s="32">
        <v>5</v>
      </c>
      <c r="F528" s="35">
        <v>1</v>
      </c>
    </row>
    <row r="529" spans="1:6">
      <c r="A529" s="33">
        <v>45710</v>
      </c>
      <c r="B529" s="34">
        <v>0.875</v>
      </c>
      <c r="C529" s="30">
        <v>3</v>
      </c>
      <c r="D529" s="31">
        <v>2</v>
      </c>
      <c r="E529" s="32">
        <v>6</v>
      </c>
      <c r="F529" s="35">
        <v>1</v>
      </c>
    </row>
    <row r="530" spans="1:6">
      <c r="A530" s="33">
        <v>45710</v>
      </c>
      <c r="B530" s="34">
        <v>0.91666666666666663</v>
      </c>
      <c r="C530" s="30">
        <v>0</v>
      </c>
      <c r="D530" s="31">
        <v>1</v>
      </c>
      <c r="E530" s="32">
        <v>3</v>
      </c>
      <c r="F530" s="35">
        <v>0</v>
      </c>
    </row>
    <row r="531" spans="1:6">
      <c r="A531" s="33">
        <v>45710</v>
      </c>
      <c r="B531" s="34">
        <v>0.95833333333333337</v>
      </c>
      <c r="C531" s="30">
        <v>0</v>
      </c>
      <c r="D531" s="31">
        <v>3</v>
      </c>
      <c r="E531" s="32">
        <v>1</v>
      </c>
      <c r="F531" s="35">
        <v>1</v>
      </c>
    </row>
    <row r="532" spans="1:6">
      <c r="A532" s="33">
        <v>45711</v>
      </c>
      <c r="B532" s="34">
        <v>0</v>
      </c>
      <c r="C532" s="30">
        <v>1</v>
      </c>
      <c r="D532" s="31">
        <v>3</v>
      </c>
      <c r="E532" s="32">
        <v>2</v>
      </c>
      <c r="F532" s="35">
        <v>0</v>
      </c>
    </row>
    <row r="533" spans="1:6">
      <c r="A533" s="33">
        <v>45711</v>
      </c>
      <c r="B533" s="34">
        <v>4.1666666666666664E-2</v>
      </c>
      <c r="C533" s="30">
        <v>0</v>
      </c>
      <c r="D533" s="31">
        <v>0</v>
      </c>
      <c r="E533" s="32">
        <v>2</v>
      </c>
      <c r="F533" s="35">
        <v>0</v>
      </c>
    </row>
    <row r="534" spans="1:6">
      <c r="A534" s="33">
        <v>45711</v>
      </c>
      <c r="B534" s="34">
        <v>8.3333333333333329E-2</v>
      </c>
      <c r="C534" s="30">
        <v>0</v>
      </c>
      <c r="D534" s="31">
        <v>0</v>
      </c>
      <c r="E534" s="32">
        <v>1</v>
      </c>
      <c r="F534" s="35">
        <v>0</v>
      </c>
    </row>
    <row r="535" spans="1:6">
      <c r="A535" s="33">
        <v>45711</v>
      </c>
      <c r="B535" s="34">
        <v>0.125</v>
      </c>
      <c r="C535" s="30">
        <v>0</v>
      </c>
      <c r="D535" s="31">
        <v>1</v>
      </c>
      <c r="E535" s="32">
        <v>1</v>
      </c>
      <c r="F535" s="35">
        <v>0</v>
      </c>
    </row>
    <row r="536" spans="1:6">
      <c r="A536" s="33">
        <v>45711</v>
      </c>
      <c r="B536" s="34">
        <v>0.16666666666666666</v>
      </c>
      <c r="C536" s="30">
        <v>0</v>
      </c>
      <c r="D536" s="31">
        <v>0</v>
      </c>
      <c r="E536" s="32">
        <v>0</v>
      </c>
      <c r="F536" s="35">
        <v>0</v>
      </c>
    </row>
    <row r="537" spans="1:6">
      <c r="A537" s="33">
        <v>45711</v>
      </c>
      <c r="B537" s="34">
        <v>0.20833333333333334</v>
      </c>
      <c r="C537" s="30">
        <v>0</v>
      </c>
      <c r="D537" s="31">
        <v>0</v>
      </c>
      <c r="E537" s="32">
        <v>1</v>
      </c>
      <c r="F537" s="35">
        <v>1</v>
      </c>
    </row>
    <row r="538" spans="1:6">
      <c r="A538" s="33">
        <v>45711</v>
      </c>
      <c r="B538" s="34">
        <v>0.25</v>
      </c>
      <c r="C538" s="30">
        <v>1</v>
      </c>
      <c r="D538" s="31">
        <v>0</v>
      </c>
      <c r="E538" s="32">
        <v>1</v>
      </c>
      <c r="F538" s="35">
        <v>0</v>
      </c>
    </row>
    <row r="539" spans="1:6">
      <c r="A539" s="33">
        <v>45711</v>
      </c>
      <c r="B539" s="34">
        <v>0.29166666666666669</v>
      </c>
      <c r="C539" s="30">
        <v>9</v>
      </c>
      <c r="D539" s="31">
        <v>2</v>
      </c>
      <c r="E539" s="32">
        <v>1</v>
      </c>
      <c r="F539" s="35">
        <v>5</v>
      </c>
    </row>
    <row r="540" spans="1:6">
      <c r="A540" s="33">
        <v>45711</v>
      </c>
      <c r="B540" s="34">
        <v>0.33333333333333331</v>
      </c>
      <c r="C540" s="30">
        <v>5</v>
      </c>
      <c r="D540" s="31">
        <v>5</v>
      </c>
      <c r="E540" s="32">
        <v>10</v>
      </c>
      <c r="F540" s="35">
        <v>6</v>
      </c>
    </row>
    <row r="541" spans="1:6">
      <c r="A541" s="33">
        <v>45711</v>
      </c>
      <c r="B541" s="34">
        <v>0.375</v>
      </c>
      <c r="C541" s="30">
        <v>7</v>
      </c>
      <c r="D541" s="31">
        <v>4</v>
      </c>
      <c r="E541" s="32">
        <v>11</v>
      </c>
      <c r="F541" s="35">
        <v>11</v>
      </c>
    </row>
    <row r="542" spans="1:6">
      <c r="A542" s="33">
        <v>45711</v>
      </c>
      <c r="B542" s="34">
        <v>0.41666666666666669</v>
      </c>
      <c r="C542" s="30">
        <v>8</v>
      </c>
      <c r="D542" s="31">
        <v>3</v>
      </c>
      <c r="E542" s="32">
        <v>9</v>
      </c>
      <c r="F542" s="35">
        <v>10</v>
      </c>
    </row>
    <row r="543" spans="1:6">
      <c r="A543" s="33">
        <v>45711</v>
      </c>
      <c r="B543" s="34">
        <v>0.45833333333333331</v>
      </c>
      <c r="C543" s="30">
        <v>11</v>
      </c>
      <c r="D543" s="31">
        <v>9</v>
      </c>
      <c r="E543" s="32">
        <v>11</v>
      </c>
      <c r="F543" s="35">
        <v>11</v>
      </c>
    </row>
    <row r="544" spans="1:6">
      <c r="A544" s="33">
        <v>45711</v>
      </c>
      <c r="B544" s="34">
        <v>0.5</v>
      </c>
      <c r="C544" s="30">
        <v>8</v>
      </c>
      <c r="D544" s="31">
        <v>8</v>
      </c>
      <c r="E544" s="32">
        <v>9</v>
      </c>
      <c r="F544" s="35">
        <v>12</v>
      </c>
    </row>
    <row r="545" spans="1:6">
      <c r="A545" s="33">
        <v>45711</v>
      </c>
      <c r="B545" s="34">
        <v>0.54166666666666663</v>
      </c>
      <c r="C545" s="30">
        <v>2</v>
      </c>
      <c r="D545" s="31">
        <v>1</v>
      </c>
      <c r="E545" s="32">
        <v>7</v>
      </c>
      <c r="F545" s="35">
        <v>9</v>
      </c>
    </row>
    <row r="546" spans="1:6">
      <c r="A546" s="33">
        <v>45711</v>
      </c>
      <c r="B546" s="34">
        <v>0.58333333333333337</v>
      </c>
      <c r="C546" s="30">
        <v>2</v>
      </c>
      <c r="D546" s="31">
        <v>8</v>
      </c>
      <c r="E546" s="32">
        <v>14</v>
      </c>
      <c r="F546" s="35">
        <v>10</v>
      </c>
    </row>
    <row r="547" spans="1:6">
      <c r="A547" s="33">
        <v>45711</v>
      </c>
      <c r="B547" s="34">
        <v>0.625</v>
      </c>
      <c r="C547" s="30">
        <v>5</v>
      </c>
      <c r="D547" s="31">
        <v>12</v>
      </c>
      <c r="E547" s="32">
        <v>11</v>
      </c>
      <c r="F547" s="35">
        <v>8</v>
      </c>
    </row>
    <row r="548" spans="1:6">
      <c r="A548" s="33">
        <v>45711</v>
      </c>
      <c r="B548" s="34">
        <v>0.66666666666666663</v>
      </c>
      <c r="C548" s="30">
        <v>5</v>
      </c>
      <c r="D548" s="31">
        <v>8</v>
      </c>
      <c r="E548" s="32">
        <v>10</v>
      </c>
      <c r="F548" s="35">
        <v>5</v>
      </c>
    </row>
    <row r="549" spans="1:6">
      <c r="A549" s="33">
        <v>45711</v>
      </c>
      <c r="B549" s="34">
        <v>0.70833333333333337</v>
      </c>
      <c r="C549" s="30">
        <v>1</v>
      </c>
      <c r="D549" s="31">
        <v>5</v>
      </c>
      <c r="E549" s="32">
        <v>4</v>
      </c>
      <c r="F549" s="35">
        <v>12</v>
      </c>
    </row>
    <row r="550" spans="1:6">
      <c r="A550" s="33">
        <v>45711</v>
      </c>
      <c r="B550" s="34">
        <v>0.75</v>
      </c>
      <c r="C550" s="30">
        <v>3</v>
      </c>
      <c r="D550" s="31">
        <v>8</v>
      </c>
      <c r="E550" s="32">
        <v>9</v>
      </c>
      <c r="F550" s="35">
        <v>3</v>
      </c>
    </row>
    <row r="551" spans="1:6">
      <c r="A551" s="33">
        <v>45711</v>
      </c>
      <c r="B551" s="34">
        <v>0.79166666666666663</v>
      </c>
      <c r="C551" s="30">
        <v>0</v>
      </c>
      <c r="D551" s="31">
        <v>5</v>
      </c>
      <c r="E551" s="32">
        <v>15</v>
      </c>
      <c r="F551" s="35">
        <v>3</v>
      </c>
    </row>
    <row r="552" spans="1:6">
      <c r="A552" s="33">
        <v>45711</v>
      </c>
      <c r="B552" s="34">
        <v>0.83333333333333337</v>
      </c>
      <c r="C552" s="30">
        <v>3</v>
      </c>
      <c r="D552" s="31">
        <v>1</v>
      </c>
      <c r="E552" s="32">
        <v>4</v>
      </c>
      <c r="F552" s="35">
        <v>1</v>
      </c>
    </row>
    <row r="553" spans="1:6">
      <c r="A553" s="33">
        <v>45711</v>
      </c>
      <c r="B553" s="34">
        <v>0.875</v>
      </c>
      <c r="C553" s="30">
        <v>0</v>
      </c>
      <c r="D553" s="31">
        <v>5</v>
      </c>
      <c r="E553" s="32">
        <v>11</v>
      </c>
      <c r="F553" s="35">
        <v>0</v>
      </c>
    </row>
    <row r="554" spans="1:6">
      <c r="A554" s="33">
        <v>45711</v>
      </c>
      <c r="B554" s="34">
        <v>0.91666666666666663</v>
      </c>
      <c r="C554" s="30">
        <v>1</v>
      </c>
      <c r="D554" s="31">
        <v>0</v>
      </c>
      <c r="E554" s="32">
        <v>1</v>
      </c>
      <c r="F554" s="35">
        <v>1</v>
      </c>
    </row>
    <row r="555" spans="1:6">
      <c r="A555" s="33">
        <v>45711</v>
      </c>
      <c r="B555" s="34">
        <v>0.95833333333333337</v>
      </c>
      <c r="C555" s="30">
        <v>0</v>
      </c>
      <c r="D555" s="31">
        <v>1</v>
      </c>
      <c r="E555" s="32">
        <v>1</v>
      </c>
      <c r="F555" s="35">
        <v>0</v>
      </c>
    </row>
    <row r="556" spans="1:6">
      <c r="A556" s="33">
        <v>45712</v>
      </c>
      <c r="B556" s="34">
        <v>0</v>
      </c>
      <c r="C556" s="30">
        <v>0</v>
      </c>
      <c r="D556" s="31">
        <v>0</v>
      </c>
      <c r="E556" s="32">
        <v>2</v>
      </c>
      <c r="F556" s="35">
        <v>0</v>
      </c>
    </row>
    <row r="557" spans="1:6">
      <c r="A557" s="33">
        <v>45712</v>
      </c>
      <c r="B557" s="34">
        <v>4.1666666666666664E-2</v>
      </c>
      <c r="C557" s="30">
        <v>0</v>
      </c>
      <c r="D557" s="31">
        <v>0</v>
      </c>
      <c r="E557" s="32">
        <v>1</v>
      </c>
      <c r="F557" s="35">
        <v>1</v>
      </c>
    </row>
    <row r="558" spans="1:6">
      <c r="A558" s="33">
        <v>45712</v>
      </c>
      <c r="B558" s="34">
        <v>8.3333333333333329E-2</v>
      </c>
      <c r="C558" s="30">
        <v>0</v>
      </c>
      <c r="D558" s="31">
        <v>0</v>
      </c>
      <c r="E558" s="32">
        <v>1</v>
      </c>
      <c r="F558" s="35">
        <v>0</v>
      </c>
    </row>
    <row r="559" spans="1:6">
      <c r="A559" s="33">
        <v>45712</v>
      </c>
      <c r="B559" s="34">
        <v>0.125</v>
      </c>
      <c r="C559" s="30">
        <v>0</v>
      </c>
      <c r="D559" s="31">
        <v>0</v>
      </c>
      <c r="E559" s="32">
        <v>0</v>
      </c>
      <c r="F559" s="35">
        <v>0</v>
      </c>
    </row>
    <row r="560" spans="1:6">
      <c r="A560" s="33">
        <v>45712</v>
      </c>
      <c r="B560" s="34">
        <v>0.16666666666666666</v>
      </c>
      <c r="C560" s="30">
        <v>1</v>
      </c>
      <c r="D560" s="31">
        <v>0</v>
      </c>
      <c r="E560" s="32">
        <v>0</v>
      </c>
      <c r="F560" s="35">
        <v>0</v>
      </c>
    </row>
    <row r="561" spans="1:6">
      <c r="A561" s="33">
        <v>45712</v>
      </c>
      <c r="B561" s="34">
        <v>0.20833333333333334</v>
      </c>
      <c r="C561" s="30">
        <v>1</v>
      </c>
      <c r="D561" s="31">
        <v>0</v>
      </c>
      <c r="E561" s="32">
        <v>0</v>
      </c>
      <c r="F561" s="35">
        <v>4</v>
      </c>
    </row>
    <row r="562" spans="1:6">
      <c r="A562" s="33">
        <v>45712</v>
      </c>
      <c r="B562" s="34">
        <v>0.25</v>
      </c>
      <c r="C562" s="30">
        <v>4</v>
      </c>
      <c r="D562" s="31">
        <v>2</v>
      </c>
      <c r="E562" s="32">
        <v>3</v>
      </c>
      <c r="F562" s="35">
        <v>24</v>
      </c>
    </row>
    <row r="563" spans="1:6">
      <c r="A563" s="33">
        <v>45712</v>
      </c>
      <c r="B563" s="34">
        <v>0.29166666666666669</v>
      </c>
      <c r="C563" s="30">
        <v>78</v>
      </c>
      <c r="D563" s="31">
        <v>4</v>
      </c>
      <c r="E563" s="32">
        <v>1</v>
      </c>
      <c r="F563" s="35">
        <v>100</v>
      </c>
    </row>
    <row r="564" spans="1:6">
      <c r="A564" s="33">
        <v>45712</v>
      </c>
      <c r="B564" s="34">
        <v>0.33333333333333331</v>
      </c>
      <c r="C564" s="30">
        <v>130</v>
      </c>
      <c r="D564" s="31">
        <v>5</v>
      </c>
      <c r="E564" s="32">
        <v>3</v>
      </c>
      <c r="F564" s="35">
        <v>167</v>
      </c>
    </row>
    <row r="565" spans="1:6">
      <c r="A565" s="33">
        <v>45712</v>
      </c>
      <c r="B565" s="34">
        <v>0.375</v>
      </c>
      <c r="C565" s="30">
        <v>29</v>
      </c>
      <c r="D565" s="31">
        <v>0</v>
      </c>
      <c r="E565" s="32">
        <v>2</v>
      </c>
      <c r="F565" s="35">
        <v>35</v>
      </c>
    </row>
    <row r="566" spans="1:6">
      <c r="A566" s="33">
        <v>45712</v>
      </c>
      <c r="B566" s="34">
        <v>0.41666666666666669</v>
      </c>
      <c r="C566" s="30">
        <v>10</v>
      </c>
      <c r="D566" s="31">
        <v>2</v>
      </c>
      <c r="E566" s="32">
        <v>3</v>
      </c>
      <c r="F566" s="35">
        <v>13</v>
      </c>
    </row>
    <row r="567" spans="1:6">
      <c r="A567" s="33">
        <v>45712</v>
      </c>
      <c r="B567" s="34">
        <v>0.45833333333333331</v>
      </c>
      <c r="C567" s="30">
        <v>8</v>
      </c>
      <c r="D567" s="31">
        <v>6</v>
      </c>
      <c r="E567" s="32">
        <v>9</v>
      </c>
      <c r="F567" s="35">
        <v>8</v>
      </c>
    </row>
    <row r="568" spans="1:6">
      <c r="A568" s="33">
        <v>45712</v>
      </c>
      <c r="B568" s="34">
        <v>0.5</v>
      </c>
      <c r="C568" s="30">
        <v>4</v>
      </c>
      <c r="D568" s="31">
        <v>7</v>
      </c>
      <c r="E568" s="32">
        <v>15</v>
      </c>
      <c r="F568" s="35">
        <v>10</v>
      </c>
    </row>
    <row r="569" spans="1:6">
      <c r="A569" s="33">
        <v>45712</v>
      </c>
      <c r="B569" s="34">
        <v>0.54166666666666663</v>
      </c>
      <c r="C569" s="30">
        <v>3</v>
      </c>
      <c r="D569" s="31">
        <v>7</v>
      </c>
      <c r="E569" s="32">
        <v>11</v>
      </c>
      <c r="F569" s="35">
        <v>6</v>
      </c>
    </row>
    <row r="570" spans="1:6">
      <c r="A570" s="33">
        <v>45712</v>
      </c>
      <c r="B570" s="34">
        <v>0.58333333333333337</v>
      </c>
      <c r="C570" s="30">
        <v>4</v>
      </c>
      <c r="D570" s="31">
        <v>21</v>
      </c>
      <c r="E570" s="32">
        <v>25</v>
      </c>
      <c r="F570" s="35">
        <v>3</v>
      </c>
    </row>
    <row r="571" spans="1:6">
      <c r="A571" s="33">
        <v>45712</v>
      </c>
      <c r="B571" s="34">
        <v>0.625</v>
      </c>
      <c r="C571" s="30">
        <v>1</v>
      </c>
      <c r="D571" s="31">
        <v>15</v>
      </c>
      <c r="E571" s="32">
        <v>26</v>
      </c>
      <c r="F571" s="35">
        <v>5</v>
      </c>
    </row>
    <row r="572" spans="1:6">
      <c r="A572" s="33">
        <v>45712</v>
      </c>
      <c r="B572" s="34">
        <v>0.66666666666666663</v>
      </c>
      <c r="C572" s="30">
        <v>4</v>
      </c>
      <c r="D572" s="31">
        <v>26</v>
      </c>
      <c r="E572" s="32">
        <v>77</v>
      </c>
      <c r="F572" s="35">
        <v>5</v>
      </c>
    </row>
    <row r="573" spans="1:6">
      <c r="A573" s="33">
        <v>45712</v>
      </c>
      <c r="B573" s="34">
        <v>0.70833333333333337</v>
      </c>
      <c r="C573" s="30">
        <v>1</v>
      </c>
      <c r="D573" s="31">
        <v>30</v>
      </c>
      <c r="E573" s="32">
        <v>122</v>
      </c>
      <c r="F573" s="35">
        <v>4</v>
      </c>
    </row>
    <row r="574" spans="1:6">
      <c r="A574" s="33">
        <v>45712</v>
      </c>
      <c r="B574" s="34">
        <v>0.75</v>
      </c>
      <c r="C574" s="30">
        <v>3</v>
      </c>
      <c r="D574" s="31">
        <v>39</v>
      </c>
      <c r="E574" s="32">
        <v>68</v>
      </c>
      <c r="F574" s="35">
        <v>3</v>
      </c>
    </row>
    <row r="575" spans="1:6">
      <c r="A575" s="33">
        <v>45712</v>
      </c>
      <c r="B575" s="34">
        <v>0.79166666666666663</v>
      </c>
      <c r="C575" s="30">
        <v>3</v>
      </c>
      <c r="D575" s="31">
        <v>20</v>
      </c>
      <c r="E575" s="32">
        <v>26</v>
      </c>
      <c r="F575" s="35">
        <v>3</v>
      </c>
    </row>
    <row r="576" spans="1:6">
      <c r="A576" s="33">
        <v>45712</v>
      </c>
      <c r="B576" s="34">
        <v>0.83333333333333337</v>
      </c>
      <c r="C576" s="30">
        <v>2</v>
      </c>
      <c r="D576" s="31">
        <v>12</v>
      </c>
      <c r="E576" s="32">
        <v>14</v>
      </c>
      <c r="F576" s="35">
        <v>6</v>
      </c>
    </row>
    <row r="577" spans="1:6">
      <c r="A577" s="33">
        <v>45712</v>
      </c>
      <c r="B577" s="34">
        <v>0.875</v>
      </c>
      <c r="C577" s="30">
        <v>0</v>
      </c>
      <c r="D577" s="31">
        <v>3</v>
      </c>
      <c r="E577" s="32">
        <v>8</v>
      </c>
      <c r="F577" s="35">
        <v>0</v>
      </c>
    </row>
    <row r="578" spans="1:6">
      <c r="A578" s="33">
        <v>45712</v>
      </c>
      <c r="B578" s="34">
        <v>0.91666666666666663</v>
      </c>
      <c r="C578" s="30">
        <v>0</v>
      </c>
      <c r="D578" s="31">
        <v>3</v>
      </c>
      <c r="E578" s="32">
        <v>3</v>
      </c>
      <c r="F578" s="35">
        <v>0</v>
      </c>
    </row>
    <row r="579" spans="1:6">
      <c r="A579" s="33">
        <v>45712</v>
      </c>
      <c r="B579" s="34">
        <v>0.95833333333333337</v>
      </c>
      <c r="C579" s="30">
        <v>0</v>
      </c>
      <c r="D579" s="31">
        <v>2</v>
      </c>
      <c r="E579" s="32">
        <v>0</v>
      </c>
      <c r="F579" s="35">
        <v>0</v>
      </c>
    </row>
    <row r="580" spans="1:6">
      <c r="A580" s="33">
        <v>45713</v>
      </c>
      <c r="B580" s="34">
        <v>0</v>
      </c>
      <c r="C580" s="30">
        <v>0</v>
      </c>
      <c r="D580" s="31">
        <v>0</v>
      </c>
      <c r="E580" s="32">
        <v>0</v>
      </c>
      <c r="F580" s="35">
        <v>0</v>
      </c>
    </row>
    <row r="581" spans="1:6">
      <c r="A581" s="33">
        <v>45713</v>
      </c>
      <c r="B581" s="34">
        <v>4.1666666666666664E-2</v>
      </c>
      <c r="C581" s="30">
        <v>0</v>
      </c>
      <c r="D581" s="31">
        <v>2</v>
      </c>
      <c r="E581" s="32">
        <v>2</v>
      </c>
      <c r="F581" s="35">
        <v>0</v>
      </c>
    </row>
    <row r="582" spans="1:6">
      <c r="A582" s="33">
        <v>45713</v>
      </c>
      <c r="B582" s="34">
        <v>8.3333333333333329E-2</v>
      </c>
      <c r="C582" s="30">
        <v>0</v>
      </c>
      <c r="D582" s="31">
        <v>1</v>
      </c>
      <c r="E582" s="32">
        <v>0</v>
      </c>
      <c r="F582" s="35">
        <v>0</v>
      </c>
    </row>
    <row r="583" spans="1:6">
      <c r="A583" s="33">
        <v>45713</v>
      </c>
      <c r="B583" s="34">
        <v>0.125</v>
      </c>
      <c r="C583" s="30">
        <v>0</v>
      </c>
      <c r="D583" s="31">
        <v>1</v>
      </c>
      <c r="E583" s="32">
        <v>0</v>
      </c>
      <c r="F583" s="35">
        <v>0</v>
      </c>
    </row>
    <row r="584" spans="1:6">
      <c r="A584" s="33">
        <v>45713</v>
      </c>
      <c r="B584" s="34">
        <v>0.16666666666666666</v>
      </c>
      <c r="C584" s="30">
        <v>1</v>
      </c>
      <c r="D584" s="31">
        <v>0</v>
      </c>
      <c r="E584" s="32">
        <v>0</v>
      </c>
      <c r="F584" s="35">
        <v>0</v>
      </c>
    </row>
    <row r="585" spans="1:6">
      <c r="A585" s="33">
        <v>45713</v>
      </c>
      <c r="B585" s="34">
        <v>0.20833333333333334</v>
      </c>
      <c r="C585" s="30">
        <v>2</v>
      </c>
      <c r="D585" s="31">
        <v>1</v>
      </c>
      <c r="E585" s="32">
        <v>0</v>
      </c>
      <c r="F585" s="35">
        <v>8</v>
      </c>
    </row>
    <row r="586" spans="1:6">
      <c r="A586" s="33">
        <v>45713</v>
      </c>
      <c r="B586" s="34">
        <v>0.25</v>
      </c>
      <c r="C586" s="30">
        <v>16</v>
      </c>
      <c r="D586" s="31">
        <v>2</v>
      </c>
      <c r="E586" s="32">
        <v>1</v>
      </c>
      <c r="F586" s="35">
        <v>33</v>
      </c>
    </row>
    <row r="587" spans="1:6">
      <c r="A587" s="33">
        <v>45713</v>
      </c>
      <c r="B587" s="34">
        <v>0.29166666666666669</v>
      </c>
      <c r="C587" s="30">
        <v>78</v>
      </c>
      <c r="D587" s="31">
        <v>2</v>
      </c>
      <c r="E587" s="32">
        <v>3</v>
      </c>
      <c r="F587" s="35">
        <v>117</v>
      </c>
    </row>
    <row r="588" spans="1:6">
      <c r="A588" s="33">
        <v>45713</v>
      </c>
      <c r="B588" s="34">
        <v>0.33333333333333331</v>
      </c>
      <c r="C588" s="30">
        <v>107</v>
      </c>
      <c r="D588" s="31">
        <v>4</v>
      </c>
      <c r="E588" s="32">
        <v>0</v>
      </c>
      <c r="F588" s="35">
        <v>137</v>
      </c>
    </row>
    <row r="589" spans="1:6">
      <c r="A589" s="33">
        <v>45713</v>
      </c>
      <c r="B589" s="34">
        <v>0.375</v>
      </c>
      <c r="C589" s="30">
        <v>19</v>
      </c>
      <c r="D589" s="31">
        <v>1</v>
      </c>
      <c r="E589" s="32">
        <v>1</v>
      </c>
      <c r="F589" s="35">
        <v>30</v>
      </c>
    </row>
    <row r="590" spans="1:6">
      <c r="A590" s="33">
        <v>45713</v>
      </c>
      <c r="B590" s="34">
        <v>0.41666666666666669</v>
      </c>
      <c r="C590" s="30">
        <v>9</v>
      </c>
      <c r="D590" s="31">
        <v>1</v>
      </c>
      <c r="E590" s="32">
        <v>7</v>
      </c>
      <c r="F590" s="35">
        <v>11</v>
      </c>
    </row>
    <row r="591" spans="1:6">
      <c r="A591" s="33">
        <v>45713</v>
      </c>
      <c r="B591" s="34">
        <v>0.45833333333333331</v>
      </c>
      <c r="C591" s="30">
        <v>3</v>
      </c>
      <c r="D591" s="31">
        <v>1</v>
      </c>
      <c r="E591" s="32">
        <v>2</v>
      </c>
      <c r="F591" s="35">
        <v>3</v>
      </c>
    </row>
    <row r="592" spans="1:6">
      <c r="A592" s="33">
        <v>45713</v>
      </c>
      <c r="B592" s="34">
        <v>0.5</v>
      </c>
      <c r="C592" s="30">
        <v>1</v>
      </c>
      <c r="D592" s="31">
        <v>4</v>
      </c>
      <c r="E592" s="32">
        <v>6</v>
      </c>
      <c r="F592" s="35">
        <v>7</v>
      </c>
    </row>
    <row r="593" spans="1:6">
      <c r="A593" s="33">
        <v>45713</v>
      </c>
      <c r="B593" s="34">
        <v>0.54166666666666663</v>
      </c>
      <c r="C593" s="30">
        <v>1</v>
      </c>
      <c r="D593" s="31">
        <v>7</v>
      </c>
      <c r="E593" s="32">
        <v>8</v>
      </c>
      <c r="F593" s="35">
        <v>4</v>
      </c>
    </row>
    <row r="594" spans="1:6">
      <c r="A594" s="33">
        <v>45713</v>
      </c>
      <c r="B594" s="34">
        <v>0.58333333333333337</v>
      </c>
      <c r="C594" s="30">
        <v>0</v>
      </c>
      <c r="D594" s="31">
        <v>15</v>
      </c>
      <c r="E594" s="32">
        <v>23</v>
      </c>
      <c r="F594" s="35">
        <v>2</v>
      </c>
    </row>
    <row r="595" spans="1:6">
      <c r="A595" s="33">
        <v>45713</v>
      </c>
      <c r="B595" s="34">
        <v>0.625</v>
      </c>
      <c r="C595" s="30">
        <v>1</v>
      </c>
      <c r="D595" s="31">
        <v>10</v>
      </c>
      <c r="E595" s="32">
        <v>28</v>
      </c>
      <c r="F595" s="35">
        <v>1</v>
      </c>
    </row>
    <row r="596" spans="1:6">
      <c r="A596" s="33">
        <v>45713</v>
      </c>
      <c r="B596" s="34">
        <v>0.66666666666666663</v>
      </c>
      <c r="C596" s="30">
        <v>2</v>
      </c>
      <c r="D596" s="31">
        <v>44</v>
      </c>
      <c r="E596" s="32">
        <v>75</v>
      </c>
      <c r="F596" s="35">
        <v>3</v>
      </c>
    </row>
    <row r="597" spans="1:6">
      <c r="A597" s="33">
        <v>45713</v>
      </c>
      <c r="B597" s="34">
        <v>0.70833333333333337</v>
      </c>
      <c r="C597" s="30">
        <v>3</v>
      </c>
      <c r="D597" s="31">
        <v>70</v>
      </c>
      <c r="E597" s="32">
        <v>111</v>
      </c>
      <c r="F597" s="35">
        <v>6</v>
      </c>
    </row>
    <row r="598" spans="1:6">
      <c r="A598" s="33">
        <v>45713</v>
      </c>
      <c r="B598" s="34">
        <v>0.75</v>
      </c>
      <c r="C598" s="30">
        <v>5</v>
      </c>
      <c r="D598" s="31">
        <v>43</v>
      </c>
      <c r="E598" s="32">
        <v>61</v>
      </c>
      <c r="F598" s="35">
        <v>3</v>
      </c>
    </row>
    <row r="599" spans="1:6">
      <c r="A599" s="33">
        <v>45713</v>
      </c>
      <c r="B599" s="34">
        <v>0.79166666666666663</v>
      </c>
      <c r="C599" s="30">
        <v>1</v>
      </c>
      <c r="D599" s="31">
        <v>19</v>
      </c>
      <c r="E599" s="32">
        <v>25</v>
      </c>
      <c r="F599" s="35">
        <v>1</v>
      </c>
    </row>
    <row r="600" spans="1:6">
      <c r="A600" s="33">
        <v>45713</v>
      </c>
      <c r="B600" s="34">
        <v>0.83333333333333337</v>
      </c>
      <c r="C600" s="30">
        <v>0</v>
      </c>
      <c r="D600" s="31">
        <v>8</v>
      </c>
      <c r="E600" s="32">
        <v>11</v>
      </c>
      <c r="F600" s="35">
        <v>2</v>
      </c>
    </row>
    <row r="601" spans="1:6">
      <c r="A601" s="33">
        <v>45713</v>
      </c>
      <c r="B601" s="34">
        <v>0.875</v>
      </c>
      <c r="C601" s="30">
        <v>1</v>
      </c>
      <c r="D601" s="31">
        <v>3</v>
      </c>
      <c r="E601" s="32">
        <v>8</v>
      </c>
      <c r="F601" s="35">
        <v>1</v>
      </c>
    </row>
    <row r="602" spans="1:6">
      <c r="A602" s="33">
        <v>45713</v>
      </c>
      <c r="B602" s="34">
        <v>0.91666666666666663</v>
      </c>
      <c r="C602" s="30">
        <v>0</v>
      </c>
      <c r="D602" s="31">
        <v>3</v>
      </c>
      <c r="E602" s="32">
        <v>2</v>
      </c>
      <c r="F602" s="35">
        <v>1</v>
      </c>
    </row>
    <row r="603" spans="1:6">
      <c r="A603" s="33">
        <v>45713</v>
      </c>
      <c r="B603" s="34">
        <v>0.95833333333333337</v>
      </c>
      <c r="C603" s="30">
        <v>0</v>
      </c>
      <c r="D603" s="31">
        <v>1</v>
      </c>
      <c r="E603" s="32">
        <v>1</v>
      </c>
      <c r="F603" s="35">
        <v>0</v>
      </c>
    </row>
    <row r="604" spans="1:6">
      <c r="A604" s="33">
        <v>45714</v>
      </c>
      <c r="B604" s="34">
        <v>0</v>
      </c>
      <c r="C604" s="30">
        <v>0</v>
      </c>
      <c r="D604" s="31">
        <v>2</v>
      </c>
      <c r="E604" s="32">
        <v>1</v>
      </c>
      <c r="F604" s="35">
        <v>0</v>
      </c>
    </row>
    <row r="605" spans="1:6">
      <c r="A605" s="33">
        <v>45714</v>
      </c>
      <c r="B605" s="34">
        <v>4.1666666666666664E-2</v>
      </c>
      <c r="C605" s="30">
        <v>0</v>
      </c>
      <c r="D605" s="31">
        <v>0</v>
      </c>
      <c r="E605" s="32">
        <v>0</v>
      </c>
      <c r="F605" s="35">
        <v>0</v>
      </c>
    </row>
    <row r="606" spans="1:6">
      <c r="A606" s="33">
        <v>45714</v>
      </c>
      <c r="B606" s="34">
        <v>8.3333333333333329E-2</v>
      </c>
      <c r="C606" s="30">
        <v>0</v>
      </c>
      <c r="D606" s="31">
        <v>0</v>
      </c>
      <c r="E606" s="32">
        <v>0</v>
      </c>
      <c r="F606" s="35">
        <v>0</v>
      </c>
    </row>
    <row r="607" spans="1:6">
      <c r="A607" s="33">
        <v>45714</v>
      </c>
      <c r="B607" s="34">
        <v>0.125</v>
      </c>
      <c r="C607" s="30">
        <v>0</v>
      </c>
      <c r="D607" s="31">
        <v>2</v>
      </c>
      <c r="E607" s="32">
        <v>2</v>
      </c>
      <c r="F607" s="35">
        <v>0</v>
      </c>
    </row>
    <row r="608" spans="1:6">
      <c r="A608" s="33">
        <v>45714</v>
      </c>
      <c r="B608" s="34">
        <v>0.16666666666666666</v>
      </c>
      <c r="C608" s="30">
        <v>0</v>
      </c>
      <c r="D608" s="31">
        <v>0</v>
      </c>
      <c r="E608" s="32">
        <v>0</v>
      </c>
      <c r="F608" s="35">
        <v>0</v>
      </c>
    </row>
    <row r="609" spans="1:6">
      <c r="A609" s="33">
        <v>45714</v>
      </c>
      <c r="B609" s="34">
        <v>0.20833333333333334</v>
      </c>
      <c r="C609" s="30">
        <v>1</v>
      </c>
      <c r="D609" s="31">
        <v>0</v>
      </c>
      <c r="E609" s="32">
        <v>1</v>
      </c>
      <c r="F609" s="35">
        <v>5</v>
      </c>
    </row>
    <row r="610" spans="1:6">
      <c r="A610" s="33">
        <v>45714</v>
      </c>
      <c r="B610" s="34">
        <v>0.25</v>
      </c>
      <c r="C610" s="30">
        <v>12</v>
      </c>
      <c r="D610" s="31">
        <v>0</v>
      </c>
      <c r="E610" s="32">
        <v>3</v>
      </c>
      <c r="F610" s="35">
        <v>20</v>
      </c>
    </row>
    <row r="611" spans="1:6">
      <c r="A611" s="33">
        <v>45714</v>
      </c>
      <c r="B611" s="34">
        <v>0.29166666666666669</v>
      </c>
      <c r="C611" s="30">
        <v>56</v>
      </c>
      <c r="D611" s="31">
        <v>1</v>
      </c>
      <c r="E611" s="32">
        <v>2</v>
      </c>
      <c r="F611" s="35">
        <v>81</v>
      </c>
    </row>
    <row r="612" spans="1:6">
      <c r="A612" s="33">
        <v>45714</v>
      </c>
      <c r="B612" s="34">
        <v>0.33333333333333331</v>
      </c>
      <c r="C612" s="30">
        <v>118</v>
      </c>
      <c r="D612" s="31">
        <v>5</v>
      </c>
      <c r="E612" s="32">
        <v>1</v>
      </c>
      <c r="F612" s="35">
        <v>124</v>
      </c>
    </row>
    <row r="613" spans="1:6">
      <c r="A613" s="33">
        <v>45714</v>
      </c>
      <c r="B613" s="34">
        <v>0.375</v>
      </c>
      <c r="C613" s="30">
        <v>14</v>
      </c>
      <c r="D613" s="31">
        <v>4</v>
      </c>
      <c r="E613" s="32">
        <v>2</v>
      </c>
      <c r="F613" s="35">
        <v>35</v>
      </c>
    </row>
    <row r="614" spans="1:6">
      <c r="A614" s="33">
        <v>45714</v>
      </c>
      <c r="B614" s="34">
        <v>0.41666666666666669</v>
      </c>
      <c r="C614" s="30">
        <v>12</v>
      </c>
      <c r="D614" s="31">
        <v>1</v>
      </c>
      <c r="E614" s="32">
        <v>2</v>
      </c>
      <c r="F614" s="35">
        <v>9</v>
      </c>
    </row>
    <row r="615" spans="1:6">
      <c r="A615" s="33">
        <v>45714</v>
      </c>
      <c r="B615" s="34">
        <v>0.45833333333333331</v>
      </c>
      <c r="C615" s="30">
        <v>4</v>
      </c>
      <c r="D615" s="31">
        <v>7</v>
      </c>
      <c r="E615" s="32">
        <v>8</v>
      </c>
      <c r="F615" s="35">
        <v>6</v>
      </c>
    </row>
    <row r="616" spans="1:6">
      <c r="A616" s="33">
        <v>45714</v>
      </c>
      <c r="B616" s="34">
        <v>0.5</v>
      </c>
      <c r="C616" s="30">
        <v>3</v>
      </c>
      <c r="D616" s="31">
        <v>12</v>
      </c>
      <c r="E616" s="32">
        <v>12</v>
      </c>
      <c r="F616" s="35">
        <v>4</v>
      </c>
    </row>
    <row r="617" spans="1:6">
      <c r="A617" s="33">
        <v>45714</v>
      </c>
      <c r="B617" s="34">
        <v>0.54166666666666663</v>
      </c>
      <c r="C617" s="30">
        <v>3</v>
      </c>
      <c r="D617" s="31">
        <v>4</v>
      </c>
      <c r="E617" s="32">
        <v>7</v>
      </c>
      <c r="F617" s="35">
        <v>4</v>
      </c>
    </row>
    <row r="618" spans="1:6">
      <c r="A618" s="33">
        <v>45714</v>
      </c>
      <c r="B618" s="34">
        <v>0.58333333333333337</v>
      </c>
      <c r="C618" s="30">
        <v>2</v>
      </c>
      <c r="D618" s="31">
        <v>12</v>
      </c>
      <c r="E618" s="32">
        <v>21</v>
      </c>
      <c r="F618" s="35">
        <v>5</v>
      </c>
    </row>
    <row r="619" spans="1:6">
      <c r="A619" s="33">
        <v>45714</v>
      </c>
      <c r="B619" s="34">
        <v>0.625</v>
      </c>
      <c r="C619" s="30">
        <v>1</v>
      </c>
      <c r="D619" s="31">
        <v>12</v>
      </c>
      <c r="E619" s="32">
        <v>28</v>
      </c>
      <c r="F619" s="35">
        <v>7</v>
      </c>
    </row>
    <row r="620" spans="1:6">
      <c r="A620" s="33">
        <v>45714</v>
      </c>
      <c r="B620" s="34">
        <v>0.66666666666666663</v>
      </c>
      <c r="C620" s="30">
        <v>1</v>
      </c>
      <c r="D620" s="31">
        <v>37</v>
      </c>
      <c r="E620" s="32">
        <v>59</v>
      </c>
      <c r="F620" s="35">
        <v>4</v>
      </c>
    </row>
    <row r="621" spans="1:6">
      <c r="A621" s="33">
        <v>45714</v>
      </c>
      <c r="B621" s="34">
        <v>0.70833333333333337</v>
      </c>
      <c r="C621" s="30">
        <v>6</v>
      </c>
      <c r="D621" s="31">
        <v>71</v>
      </c>
      <c r="E621" s="32">
        <v>90</v>
      </c>
      <c r="F621" s="35">
        <v>9</v>
      </c>
    </row>
    <row r="622" spans="1:6">
      <c r="A622" s="33">
        <v>45714</v>
      </c>
      <c r="B622" s="34">
        <v>0.75</v>
      </c>
      <c r="C622" s="30">
        <v>5</v>
      </c>
      <c r="D622" s="31">
        <v>33</v>
      </c>
      <c r="E622" s="32">
        <v>53</v>
      </c>
      <c r="F622" s="35">
        <v>4</v>
      </c>
    </row>
    <row r="623" spans="1:6">
      <c r="A623" s="33">
        <v>45714</v>
      </c>
      <c r="B623" s="34">
        <v>0.79166666666666663</v>
      </c>
      <c r="C623" s="30">
        <v>3</v>
      </c>
      <c r="D623" s="31">
        <v>16</v>
      </c>
      <c r="E623" s="32">
        <v>21</v>
      </c>
      <c r="F623" s="35">
        <v>0</v>
      </c>
    </row>
    <row r="624" spans="1:6">
      <c r="A624" s="33">
        <v>45714</v>
      </c>
      <c r="B624" s="34">
        <v>0.83333333333333337</v>
      </c>
      <c r="C624" s="30">
        <v>1</v>
      </c>
      <c r="D624" s="31">
        <v>4</v>
      </c>
      <c r="E624" s="32">
        <v>10</v>
      </c>
      <c r="F624" s="35">
        <v>3</v>
      </c>
    </row>
    <row r="625" spans="1:6">
      <c r="A625" s="33">
        <v>45714</v>
      </c>
      <c r="B625" s="34">
        <v>0.875</v>
      </c>
      <c r="C625" s="30">
        <v>1</v>
      </c>
      <c r="D625" s="31">
        <v>7</v>
      </c>
      <c r="E625" s="32">
        <v>12</v>
      </c>
      <c r="F625" s="35">
        <v>0</v>
      </c>
    </row>
    <row r="626" spans="1:6">
      <c r="A626" s="33">
        <v>45714</v>
      </c>
      <c r="B626" s="34">
        <v>0.91666666666666663</v>
      </c>
      <c r="C626" s="30">
        <v>0</v>
      </c>
      <c r="D626" s="31">
        <v>0</v>
      </c>
      <c r="E626" s="32">
        <v>2</v>
      </c>
      <c r="F626" s="35">
        <v>0</v>
      </c>
    </row>
    <row r="627" spans="1:6">
      <c r="A627" s="33">
        <v>45714</v>
      </c>
      <c r="B627" s="34">
        <v>0.95833333333333337</v>
      </c>
      <c r="C627" s="30">
        <v>0</v>
      </c>
      <c r="D627" s="31">
        <v>3</v>
      </c>
      <c r="E627" s="32">
        <v>1</v>
      </c>
      <c r="F627" s="35">
        <v>0</v>
      </c>
    </row>
    <row r="628" spans="1:6">
      <c r="A628" s="33">
        <v>45715</v>
      </c>
      <c r="B628" s="34">
        <v>0</v>
      </c>
      <c r="C628" s="30">
        <v>0</v>
      </c>
      <c r="D628" s="31">
        <v>0</v>
      </c>
      <c r="E628" s="32">
        <v>1</v>
      </c>
      <c r="F628" s="35">
        <v>0</v>
      </c>
    </row>
    <row r="629" spans="1:6">
      <c r="A629" s="33">
        <v>45715</v>
      </c>
      <c r="B629" s="34">
        <v>4.1666666666666664E-2</v>
      </c>
      <c r="C629" s="30">
        <v>0</v>
      </c>
      <c r="D629" s="31">
        <v>0</v>
      </c>
      <c r="E629" s="32">
        <v>0</v>
      </c>
      <c r="F629" s="35">
        <v>0</v>
      </c>
    </row>
    <row r="630" spans="1:6">
      <c r="A630" s="33">
        <v>45715</v>
      </c>
      <c r="B630" s="34">
        <v>8.3333333333333329E-2</v>
      </c>
      <c r="C630" s="30">
        <v>0</v>
      </c>
      <c r="D630" s="31">
        <v>2</v>
      </c>
      <c r="E630" s="32">
        <v>1</v>
      </c>
      <c r="F630" s="35">
        <v>0</v>
      </c>
    </row>
    <row r="631" spans="1:6">
      <c r="A631" s="33">
        <v>45715</v>
      </c>
      <c r="B631" s="34">
        <v>0.125</v>
      </c>
      <c r="C631" s="30">
        <v>0</v>
      </c>
      <c r="D631" s="31">
        <v>0</v>
      </c>
      <c r="E631" s="32">
        <v>0</v>
      </c>
      <c r="F631" s="35">
        <v>0</v>
      </c>
    </row>
    <row r="632" spans="1:6">
      <c r="A632" s="33">
        <v>45715</v>
      </c>
      <c r="B632" s="34">
        <v>0.16666666666666666</v>
      </c>
      <c r="C632" s="30">
        <v>1</v>
      </c>
      <c r="D632" s="31">
        <v>0</v>
      </c>
      <c r="E632" s="32">
        <v>1</v>
      </c>
      <c r="F632" s="35">
        <v>0</v>
      </c>
    </row>
    <row r="633" spans="1:6">
      <c r="A633" s="33">
        <v>45715</v>
      </c>
      <c r="B633" s="34">
        <v>0.20833333333333334</v>
      </c>
      <c r="C633" s="30">
        <v>2</v>
      </c>
      <c r="D633" s="31">
        <v>1</v>
      </c>
      <c r="E633" s="32">
        <v>1</v>
      </c>
      <c r="F633" s="35">
        <v>10</v>
      </c>
    </row>
    <row r="634" spans="1:6">
      <c r="A634" s="33">
        <v>45715</v>
      </c>
      <c r="B634" s="34">
        <v>0.25</v>
      </c>
      <c r="C634" s="30">
        <v>10</v>
      </c>
      <c r="D634" s="31">
        <v>1</v>
      </c>
      <c r="E634" s="32">
        <v>0</v>
      </c>
      <c r="F634" s="35">
        <v>24</v>
      </c>
    </row>
    <row r="635" spans="1:6">
      <c r="A635" s="33">
        <v>45715</v>
      </c>
      <c r="B635" s="34">
        <v>0.29166666666666669</v>
      </c>
      <c r="C635" s="30">
        <v>67</v>
      </c>
      <c r="D635" s="31">
        <v>3</v>
      </c>
      <c r="E635" s="32">
        <v>5</v>
      </c>
      <c r="F635" s="35">
        <v>92</v>
      </c>
    </row>
    <row r="636" spans="1:6">
      <c r="A636" s="33">
        <v>45715</v>
      </c>
      <c r="B636" s="34">
        <v>0.33333333333333331</v>
      </c>
      <c r="C636" s="30">
        <v>119</v>
      </c>
      <c r="D636" s="31">
        <v>5</v>
      </c>
      <c r="E636" s="32">
        <v>4</v>
      </c>
      <c r="F636" s="35">
        <v>159</v>
      </c>
    </row>
    <row r="637" spans="1:6">
      <c r="A637" s="33">
        <v>45715</v>
      </c>
      <c r="B637" s="34">
        <v>0.375</v>
      </c>
      <c r="C637" s="30">
        <v>24</v>
      </c>
      <c r="D637" s="31">
        <v>5</v>
      </c>
      <c r="E637" s="32">
        <v>3</v>
      </c>
      <c r="F637" s="35">
        <v>35</v>
      </c>
    </row>
    <row r="638" spans="1:6">
      <c r="A638" s="33">
        <v>45715</v>
      </c>
      <c r="B638" s="34">
        <v>0.41666666666666669</v>
      </c>
      <c r="C638" s="30">
        <v>11</v>
      </c>
      <c r="D638" s="31">
        <v>5</v>
      </c>
      <c r="E638" s="32">
        <v>4</v>
      </c>
      <c r="F638" s="35">
        <v>9</v>
      </c>
    </row>
    <row r="639" spans="1:6">
      <c r="A639" s="33">
        <v>45715</v>
      </c>
      <c r="B639" s="34">
        <v>0.45833333333333331</v>
      </c>
      <c r="C639" s="30">
        <v>7</v>
      </c>
      <c r="D639" s="31">
        <v>5</v>
      </c>
      <c r="E639" s="32">
        <v>6</v>
      </c>
      <c r="F639" s="35">
        <v>7</v>
      </c>
    </row>
    <row r="640" spans="1:6">
      <c r="A640" s="33">
        <v>45715</v>
      </c>
      <c r="B640" s="34">
        <v>0.5</v>
      </c>
      <c r="C640" s="30">
        <v>6</v>
      </c>
      <c r="D640" s="31">
        <v>2</v>
      </c>
      <c r="E640" s="32">
        <v>12</v>
      </c>
      <c r="F640" s="35">
        <v>4</v>
      </c>
    </row>
    <row r="641" spans="1:6">
      <c r="A641" s="33">
        <v>45715</v>
      </c>
      <c r="B641" s="34">
        <v>0.54166666666666663</v>
      </c>
      <c r="C641" s="30">
        <v>3</v>
      </c>
      <c r="D641" s="31">
        <v>14</v>
      </c>
      <c r="E641" s="32">
        <v>12</v>
      </c>
      <c r="F641" s="35">
        <v>5</v>
      </c>
    </row>
    <row r="642" spans="1:6">
      <c r="A642" s="33">
        <v>45715</v>
      </c>
      <c r="B642" s="34">
        <v>0.58333333333333337</v>
      </c>
      <c r="C642" s="30">
        <v>4</v>
      </c>
      <c r="D642" s="31">
        <v>15</v>
      </c>
      <c r="E642" s="32">
        <v>28</v>
      </c>
      <c r="F642" s="35">
        <v>3</v>
      </c>
    </row>
    <row r="643" spans="1:6">
      <c r="A643" s="33">
        <v>45715</v>
      </c>
      <c r="B643" s="34">
        <v>0.625</v>
      </c>
      <c r="C643" s="30">
        <v>6</v>
      </c>
      <c r="D643" s="31">
        <v>17</v>
      </c>
      <c r="E643" s="32">
        <v>28</v>
      </c>
      <c r="F643" s="35">
        <v>8</v>
      </c>
    </row>
    <row r="644" spans="1:6">
      <c r="A644" s="33">
        <v>45715</v>
      </c>
      <c r="B644" s="34">
        <v>0.66666666666666663</v>
      </c>
      <c r="C644" s="30">
        <v>3</v>
      </c>
      <c r="D644" s="31">
        <v>23</v>
      </c>
      <c r="E644" s="32">
        <v>80</v>
      </c>
      <c r="F644" s="35">
        <v>4</v>
      </c>
    </row>
    <row r="645" spans="1:6">
      <c r="A645" s="33">
        <v>45715</v>
      </c>
      <c r="B645" s="34">
        <v>0.70833333333333337</v>
      </c>
      <c r="C645" s="30">
        <v>6</v>
      </c>
      <c r="D645" s="31">
        <v>60</v>
      </c>
      <c r="E645" s="32">
        <v>111</v>
      </c>
      <c r="F645" s="35">
        <v>5</v>
      </c>
    </row>
    <row r="646" spans="1:6">
      <c r="A646" s="33">
        <v>45715</v>
      </c>
      <c r="B646" s="34">
        <v>0.75</v>
      </c>
      <c r="C646" s="30">
        <v>7</v>
      </c>
      <c r="D646" s="31">
        <v>38</v>
      </c>
      <c r="E646" s="32">
        <v>58</v>
      </c>
      <c r="F646" s="35">
        <v>6</v>
      </c>
    </row>
    <row r="647" spans="1:6">
      <c r="A647" s="33">
        <v>45715</v>
      </c>
      <c r="B647" s="34">
        <v>0.79166666666666663</v>
      </c>
      <c r="C647" s="30">
        <v>1</v>
      </c>
      <c r="D647" s="31">
        <v>30</v>
      </c>
      <c r="E647" s="32">
        <v>31</v>
      </c>
      <c r="F647" s="35">
        <v>4</v>
      </c>
    </row>
    <row r="648" spans="1:6">
      <c r="A648" s="33">
        <v>45715</v>
      </c>
      <c r="B648" s="34">
        <v>0.83333333333333337</v>
      </c>
      <c r="C648" s="30">
        <v>1</v>
      </c>
      <c r="D648" s="31">
        <v>9</v>
      </c>
      <c r="E648" s="32">
        <v>12</v>
      </c>
      <c r="F648" s="35">
        <v>2</v>
      </c>
    </row>
    <row r="649" spans="1:6">
      <c r="A649" s="33">
        <v>45715</v>
      </c>
      <c r="B649" s="34">
        <v>0.875</v>
      </c>
      <c r="C649" s="30">
        <v>1</v>
      </c>
      <c r="D649" s="31">
        <v>3</v>
      </c>
      <c r="E649" s="32">
        <v>7</v>
      </c>
      <c r="F649" s="35">
        <v>1</v>
      </c>
    </row>
    <row r="650" spans="1:6">
      <c r="A650" s="33">
        <v>45715</v>
      </c>
      <c r="B650" s="34">
        <v>0.91666666666666663</v>
      </c>
      <c r="C650" s="30">
        <v>0</v>
      </c>
      <c r="D650" s="31">
        <v>1</v>
      </c>
      <c r="E650" s="32">
        <v>9</v>
      </c>
      <c r="F650" s="35">
        <v>1</v>
      </c>
    </row>
    <row r="651" spans="1:6">
      <c r="A651" s="33">
        <v>45715</v>
      </c>
      <c r="B651" s="34">
        <v>0.95833333333333337</v>
      </c>
      <c r="C651" s="30">
        <v>0</v>
      </c>
      <c r="D651" s="31">
        <v>2</v>
      </c>
      <c r="E651" s="32">
        <v>0</v>
      </c>
      <c r="F651" s="35">
        <v>0</v>
      </c>
    </row>
    <row r="652" spans="1:6">
      <c r="A652" s="33">
        <v>45716</v>
      </c>
      <c r="B652" s="34">
        <v>0</v>
      </c>
      <c r="C652" s="30">
        <v>0</v>
      </c>
      <c r="D652" s="31">
        <v>1</v>
      </c>
      <c r="E652" s="32">
        <v>2</v>
      </c>
      <c r="F652" s="35">
        <v>0</v>
      </c>
    </row>
    <row r="653" spans="1:6">
      <c r="A653" s="33">
        <v>45716</v>
      </c>
      <c r="B653" s="34">
        <v>4.1666666666666664E-2</v>
      </c>
      <c r="C653" s="30">
        <v>0</v>
      </c>
      <c r="D653" s="31">
        <v>0</v>
      </c>
      <c r="E653" s="32">
        <v>0</v>
      </c>
      <c r="F653" s="35">
        <v>0</v>
      </c>
    </row>
    <row r="654" spans="1:6">
      <c r="A654" s="33">
        <v>45716</v>
      </c>
      <c r="B654" s="34">
        <v>8.3333333333333329E-2</v>
      </c>
      <c r="C654" s="30">
        <v>0</v>
      </c>
      <c r="D654" s="31">
        <v>1</v>
      </c>
      <c r="E654" s="32">
        <v>1</v>
      </c>
      <c r="F654" s="35">
        <v>0</v>
      </c>
    </row>
    <row r="655" spans="1:6">
      <c r="A655" s="33">
        <v>45716</v>
      </c>
      <c r="B655" s="34">
        <v>0.125</v>
      </c>
      <c r="C655" s="30">
        <v>0</v>
      </c>
      <c r="D655" s="31">
        <v>0</v>
      </c>
      <c r="E655" s="32">
        <v>1</v>
      </c>
      <c r="F655" s="35">
        <v>0</v>
      </c>
    </row>
    <row r="656" spans="1:6">
      <c r="A656" s="33">
        <v>45716</v>
      </c>
      <c r="B656" s="34">
        <v>0.16666666666666666</v>
      </c>
      <c r="C656" s="30">
        <v>1</v>
      </c>
      <c r="D656" s="31">
        <v>0</v>
      </c>
      <c r="E656" s="32">
        <v>0</v>
      </c>
      <c r="F656" s="35">
        <v>0</v>
      </c>
    </row>
    <row r="657" spans="1:6">
      <c r="A657" s="33">
        <v>45716</v>
      </c>
      <c r="B657" s="34">
        <v>0.20833333333333334</v>
      </c>
      <c r="C657" s="30">
        <v>1</v>
      </c>
      <c r="D657" s="31">
        <v>0</v>
      </c>
      <c r="E657" s="32">
        <v>0</v>
      </c>
      <c r="F657" s="35">
        <v>9</v>
      </c>
    </row>
    <row r="658" spans="1:6">
      <c r="A658" s="33">
        <v>45716</v>
      </c>
      <c r="B658" s="34">
        <v>0.25</v>
      </c>
      <c r="C658" s="30">
        <v>13</v>
      </c>
      <c r="D658" s="31">
        <v>4</v>
      </c>
      <c r="E658" s="32">
        <v>2</v>
      </c>
      <c r="F658" s="35">
        <v>19</v>
      </c>
    </row>
    <row r="659" spans="1:6">
      <c r="A659" s="33">
        <v>45716</v>
      </c>
      <c r="B659" s="34">
        <v>0.29166666666666669</v>
      </c>
      <c r="C659" s="30">
        <v>46</v>
      </c>
      <c r="D659" s="31">
        <v>2</v>
      </c>
      <c r="E659" s="32">
        <v>2</v>
      </c>
      <c r="F659" s="35">
        <v>70</v>
      </c>
    </row>
    <row r="660" spans="1:6">
      <c r="A660" s="33">
        <v>45716</v>
      </c>
      <c r="B660" s="34">
        <v>0.33333333333333331</v>
      </c>
      <c r="C660" s="30">
        <v>92</v>
      </c>
      <c r="D660" s="31">
        <v>5</v>
      </c>
      <c r="E660" s="32">
        <v>3</v>
      </c>
      <c r="F660" s="35">
        <v>108</v>
      </c>
    </row>
    <row r="661" spans="1:6">
      <c r="A661" s="33">
        <v>45716</v>
      </c>
      <c r="B661" s="34">
        <v>0.375</v>
      </c>
      <c r="C661" s="30">
        <v>26</v>
      </c>
      <c r="D661" s="31">
        <v>0</v>
      </c>
      <c r="E661" s="32">
        <v>1</v>
      </c>
      <c r="F661" s="35">
        <v>20</v>
      </c>
    </row>
    <row r="662" spans="1:6">
      <c r="A662" s="33">
        <v>45716</v>
      </c>
      <c r="B662" s="34">
        <v>0.41666666666666669</v>
      </c>
      <c r="C662" s="30">
        <v>1</v>
      </c>
      <c r="D662" s="31">
        <v>4</v>
      </c>
      <c r="E662" s="32">
        <v>4</v>
      </c>
      <c r="F662" s="35">
        <v>10</v>
      </c>
    </row>
    <row r="663" spans="1:6">
      <c r="A663" s="33">
        <v>45716</v>
      </c>
      <c r="B663" s="34">
        <v>0.45833333333333331</v>
      </c>
      <c r="C663" s="30">
        <v>7</v>
      </c>
      <c r="D663" s="31">
        <v>4</v>
      </c>
      <c r="E663" s="32">
        <v>5</v>
      </c>
      <c r="F663" s="35">
        <v>10</v>
      </c>
    </row>
    <row r="664" spans="1:6">
      <c r="A664" s="33">
        <v>45716</v>
      </c>
      <c r="B664" s="34">
        <v>0.5</v>
      </c>
      <c r="C664" s="30">
        <v>9</v>
      </c>
      <c r="D664" s="31">
        <v>6</v>
      </c>
      <c r="E664" s="32">
        <v>15</v>
      </c>
      <c r="F664" s="35">
        <v>10</v>
      </c>
    </row>
    <row r="665" spans="1:6">
      <c r="A665" s="33">
        <v>45716</v>
      </c>
      <c r="B665" s="34">
        <v>0.54166666666666663</v>
      </c>
      <c r="C665" s="30">
        <v>6</v>
      </c>
      <c r="D665" s="31">
        <v>7</v>
      </c>
      <c r="E665" s="32">
        <v>13</v>
      </c>
      <c r="F665" s="35">
        <v>9</v>
      </c>
    </row>
    <row r="666" spans="1:6">
      <c r="A666" s="33">
        <v>45716</v>
      </c>
      <c r="B666" s="34">
        <v>0.58333333333333337</v>
      </c>
      <c r="C666" s="30">
        <v>8</v>
      </c>
      <c r="D666" s="31">
        <v>13</v>
      </c>
      <c r="E666" s="32">
        <v>18</v>
      </c>
      <c r="F666" s="35">
        <v>10</v>
      </c>
    </row>
    <row r="667" spans="1:6">
      <c r="A667" s="33">
        <v>45716</v>
      </c>
      <c r="B667" s="34">
        <v>0.625</v>
      </c>
      <c r="C667" s="30">
        <v>3</v>
      </c>
      <c r="D667" s="31">
        <v>11</v>
      </c>
      <c r="E667" s="32">
        <v>21</v>
      </c>
      <c r="F667" s="35">
        <v>3</v>
      </c>
    </row>
    <row r="668" spans="1:6">
      <c r="A668" s="33">
        <v>45716</v>
      </c>
      <c r="B668" s="34">
        <v>0.66666666666666663</v>
      </c>
      <c r="C668" s="30">
        <v>8</v>
      </c>
      <c r="D668" s="31">
        <v>16</v>
      </c>
      <c r="E668" s="32">
        <v>65</v>
      </c>
      <c r="F668" s="35">
        <v>9</v>
      </c>
    </row>
    <row r="669" spans="1:6">
      <c r="A669" s="33">
        <v>45716</v>
      </c>
      <c r="B669" s="34">
        <v>0.70833333333333337</v>
      </c>
      <c r="C669" s="30">
        <v>3</v>
      </c>
      <c r="D669" s="31">
        <v>39</v>
      </c>
      <c r="E669" s="32">
        <v>70</v>
      </c>
      <c r="F669" s="35">
        <v>3</v>
      </c>
    </row>
    <row r="670" spans="1:6">
      <c r="A670" s="33">
        <v>45716</v>
      </c>
      <c r="B670" s="34">
        <v>0.75</v>
      </c>
      <c r="C670" s="30">
        <v>4</v>
      </c>
      <c r="D670" s="31">
        <v>27</v>
      </c>
      <c r="E670" s="32">
        <v>38</v>
      </c>
      <c r="F670" s="35">
        <v>6</v>
      </c>
    </row>
    <row r="671" spans="1:6">
      <c r="A671" s="33">
        <v>45716</v>
      </c>
      <c r="B671" s="34">
        <v>0.79166666666666663</v>
      </c>
      <c r="C671" s="30">
        <v>5</v>
      </c>
      <c r="D671" s="31">
        <v>20</v>
      </c>
      <c r="E671" s="32">
        <v>23</v>
      </c>
      <c r="F671" s="35">
        <v>3</v>
      </c>
    </row>
    <row r="672" spans="1:6">
      <c r="A672" s="33">
        <v>45716</v>
      </c>
      <c r="B672" s="34">
        <v>0.83333333333333337</v>
      </c>
      <c r="C672" s="30">
        <v>3</v>
      </c>
      <c r="D672" s="31">
        <v>4</v>
      </c>
      <c r="E672" s="32">
        <v>7</v>
      </c>
      <c r="F672" s="35">
        <v>2</v>
      </c>
    </row>
    <row r="673" spans="1:6">
      <c r="A673" s="33">
        <v>45716</v>
      </c>
      <c r="B673" s="34">
        <v>0.875</v>
      </c>
      <c r="C673" s="30">
        <v>2</v>
      </c>
      <c r="D673" s="31">
        <v>4</v>
      </c>
      <c r="E673" s="32">
        <v>5</v>
      </c>
      <c r="F673" s="35">
        <v>1</v>
      </c>
    </row>
    <row r="674" spans="1:6">
      <c r="A674" s="33">
        <v>45716</v>
      </c>
      <c r="B674" s="34">
        <v>0.91666666666666663</v>
      </c>
      <c r="C674" s="30">
        <v>0</v>
      </c>
      <c r="D674" s="31">
        <v>4</v>
      </c>
      <c r="E674" s="32">
        <v>6</v>
      </c>
      <c r="F674" s="35">
        <v>0</v>
      </c>
    </row>
    <row r="675" spans="1:6" ht="15.75" thickBot="1">
      <c r="A675" s="36">
        <v>45716</v>
      </c>
      <c r="B675" s="37">
        <v>0.95833333333333337</v>
      </c>
      <c r="C675" s="38">
        <v>0</v>
      </c>
      <c r="D675" s="39">
        <v>4</v>
      </c>
      <c r="E675" s="40">
        <v>4</v>
      </c>
      <c r="F675" s="41">
        <v>0</v>
      </c>
    </row>
  </sheetData>
  <mergeCells count="1">
    <mergeCell ref="A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ove_x0020_Path xmlns="e21905b4-bb8f-4c45-ba04-d5a8de717bed" xsi:nil="true"/>
    <_ip_UnifiedCompliancePolicyUIAction xmlns="http://schemas.microsoft.com/sharepoint/v3" xsi:nil="true"/>
    <Trove_x0020_Description xmlns="e21905b4-bb8f-4c45-ba04-d5a8de717bed" xsi:nil="true"/>
    <TaxCatchAll xmlns="fcda6743-17dc-433e-88ab-476f65ba655b" xsi:nil="true"/>
    <Trove_x0020_Owner xmlns="e21905b4-bb8f-4c45-ba04-d5a8de717bed" xsi:nil="true"/>
    <Trove_x0020_ID xmlns="e21905b4-bb8f-4c45-ba04-d5a8de717bed" xsi:nil="true"/>
    <lcf76f155ced4ddcb4097134ff3c332f xmlns="e21905b4-bb8f-4c45-ba04-d5a8de717bed">
      <Terms xmlns="http://schemas.microsoft.com/office/infopath/2007/PartnerControls"/>
    </lcf76f155ced4ddcb4097134ff3c332f>
    <Trove_x0020_Classification xmlns="dfd774ec-d09d-4acf-ac05-58d3c4dc2a53" xsi:nil="true"/>
    <_ip_UnifiedCompliancePolicyProperties xmlns="http://schemas.microsoft.com/sharepoint/v3" xsi:nil="true"/>
    <_Flow_SignoffStatus xmlns="e21905b4-bb8f-4c45-ba04-d5a8de717bed" xsi:nil="true"/>
    <Trove_x0020_Creator xmlns="e21905b4-bb8f-4c45-ba04-d5a8de717bed" xsi:nil="true"/>
    <_dlc_DocId xmlns="dfd774ec-d09d-4acf-ac05-58d3c4dc2a53">SPOT-46176460-1574158</_dlc_DocId>
    <_dlc_DocIdUrl xmlns="dfd774ec-d09d-4acf-ac05-58d3c4dc2a53">
      <Url>https://wccgovtnz.sharepoint.com/sites/spot/_layouts/15/DocIdRedir.aspx?ID=SPOT-46176460-1574158</Url>
      <Description>SPOT-46176460-1574158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437826BB27A24380C888056D5E9EAA" ma:contentTypeVersion="28" ma:contentTypeDescription="Create a new document." ma:contentTypeScope="" ma:versionID="db808013f6bf9bb171dc29d860d279d5">
  <xsd:schema xmlns:xsd="http://www.w3.org/2001/XMLSchema" xmlns:xs="http://www.w3.org/2001/XMLSchema" xmlns:p="http://schemas.microsoft.com/office/2006/metadata/properties" xmlns:ns1="http://schemas.microsoft.com/sharepoint/v3" xmlns:ns2="dfd774ec-d09d-4acf-ac05-58d3c4dc2a53" xmlns:ns3="e21905b4-bb8f-4c45-ba04-d5a8de717bed" xmlns:ns4="fcda6743-17dc-433e-88ab-476f65ba655b" targetNamespace="http://schemas.microsoft.com/office/2006/metadata/properties" ma:root="true" ma:fieldsID="643b6c67bb4738887c73086b575532d4" ns1:_="" ns2:_="" ns3:_="" ns4:_="">
    <xsd:import namespace="http://schemas.microsoft.com/sharepoint/v3"/>
    <xsd:import namespace="dfd774ec-d09d-4acf-ac05-58d3c4dc2a53"/>
    <xsd:import namespace="e21905b4-bb8f-4c45-ba04-d5a8de717bed"/>
    <xsd:import namespace="fcda6743-17dc-433e-88ab-476f65ba655b"/>
    <xsd:element name="properties">
      <xsd:complexType>
        <xsd:sequence>
          <xsd:element name="documentManagement">
            <xsd:complexType>
              <xsd:all>
                <xsd:element ref="ns2:Trove_x0020_Classification" minOccurs="0"/>
                <xsd:element ref="ns3:Trove_x0020_Creator" minOccurs="0"/>
                <xsd:element ref="ns3:Trove_x0020_Owner" minOccurs="0"/>
                <xsd:element ref="ns3:Trove_x0020_ID" minOccurs="0"/>
                <xsd:element ref="ns3:Trove_x0020_Pat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2:_dlc_DocId" minOccurs="0"/>
                <xsd:element ref="ns2:_dlc_DocIdUrl" minOccurs="0"/>
                <xsd:element ref="ns2:_dlc_DocIdPersistId" minOccurs="0"/>
                <xsd:element ref="ns3:lcf76f155ced4ddcb4097134ff3c332f" minOccurs="0"/>
                <xsd:element ref="ns4:TaxCatchAll" minOccurs="0"/>
                <xsd:element ref="ns3:Trove_x0020_Description" minOccurs="0"/>
                <xsd:element ref="ns3:_Flow_SignoffStatu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774ec-d09d-4acf-ac05-58d3c4dc2a53" elementFormDefault="qualified">
    <xsd:import namespace="http://schemas.microsoft.com/office/2006/documentManagement/types"/>
    <xsd:import namespace="http://schemas.microsoft.com/office/infopath/2007/PartnerControls"/>
    <xsd:element name="Trove_x0020_Classification" ma:index="8" nillable="true" ma:displayName="Trove Classification" ma:internalName="Trove_x0020_Classification">
      <xsd:simpleType>
        <xsd:restriction base="dms:Text">
          <xsd:maxLength value="255"/>
        </xsd:restriction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6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905b4-bb8f-4c45-ba04-d5a8de717bed" elementFormDefault="qualified">
    <xsd:import namespace="http://schemas.microsoft.com/office/2006/documentManagement/types"/>
    <xsd:import namespace="http://schemas.microsoft.com/office/infopath/2007/PartnerControls"/>
    <xsd:element name="Trove_x0020_Creator" ma:index="9" nillable="true" ma:displayName="Trove Creator" ma:internalName="Trove_x0020_Creator">
      <xsd:simpleType>
        <xsd:restriction base="dms:Text"/>
      </xsd:simpleType>
    </xsd:element>
    <xsd:element name="Trove_x0020_Owner" ma:index="10" nillable="true" ma:displayName="Trove Owner" ma:internalName="Trove_x0020_Owner">
      <xsd:simpleType>
        <xsd:restriction base="dms:Text"/>
      </xsd:simpleType>
    </xsd:element>
    <xsd:element name="Trove_x0020_ID" ma:index="11" nillable="true" ma:displayName="Trove ID" ma:internalName="Trove_x0020_ID">
      <xsd:simpleType>
        <xsd:restriction base="dms:Text"/>
      </xsd:simpleType>
    </xsd:element>
    <xsd:element name="Trove_x0020_Path" ma:index="12" nillable="true" ma:displayName="Trove Path" ma:internalName="Trove_x0020_Path">
      <xsd:simpleType>
        <xsd:restriction base="dms:Not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0016afcd-db3d-4166-ac7a-d96cb2c298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rove_x0020_Description" ma:index="32" nillable="true" ma:displayName="Trove Description" ma:internalName="Trove_x0020_Description">
      <xsd:simpleType>
        <xsd:restriction base="dms:Note"/>
      </xsd:simpleType>
    </xsd:element>
    <xsd:element name="_Flow_SignoffStatus" ma:index="33" nillable="true" ma:displayName="Sign-off status" ma:internalName="Sign_x002d_off_x0020_status">
      <xsd:simpleType>
        <xsd:restriction base="dms:Text"/>
      </xsd:simpleType>
    </xsd:element>
    <xsd:element name="MediaServiceObjectDetectorVersions" ma:index="3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a6743-17dc-433e-88ab-476f65ba655b" elementFormDefault="qualified">
    <xsd:import namespace="http://schemas.microsoft.com/office/2006/documentManagement/types"/>
    <xsd:import namespace="http://schemas.microsoft.com/office/infopath/2007/PartnerControls"/>
    <xsd:element name="TaxCatchAll" ma:index="31" nillable="true" ma:displayName="Taxonomy Catch All Column" ma:hidden="true" ma:list="{2bdd8862-37e3-4522-b91c-4f4263138a2d}" ma:internalName="TaxCatchAll" ma:showField="CatchAllData" ma:web="dfd774ec-d09d-4acf-ac05-58d3c4dc2a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F4687D-23B6-4802-AA53-3C8956CDDBB6}"/>
</file>

<file path=customXml/itemProps2.xml><?xml version="1.0" encoding="utf-8"?>
<ds:datastoreItem xmlns:ds="http://schemas.openxmlformats.org/officeDocument/2006/customXml" ds:itemID="{E233EDFA-7A75-402D-84EC-BB611D722C46}"/>
</file>

<file path=customXml/itemProps3.xml><?xml version="1.0" encoding="utf-8"?>
<ds:datastoreItem xmlns:ds="http://schemas.openxmlformats.org/officeDocument/2006/customXml" ds:itemID="{D3B974A1-23A6-4325-9BAB-53DD34BBA569}"/>
</file>

<file path=customXml/itemProps4.xml><?xml version="1.0" encoding="utf-8"?>
<ds:datastoreItem xmlns:ds="http://schemas.openxmlformats.org/officeDocument/2006/customXml" ds:itemID="{420D7471-4DB4-4467-81F2-C81A1FA5B1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Danial Jahanshahi</dc:creator>
  <cp:keywords/>
  <dc:description/>
  <cp:lastModifiedBy>Danial Jahanshahi</cp:lastModifiedBy>
  <cp:revision/>
  <dcterms:created xsi:type="dcterms:W3CDTF">2015-06-05T18:17:20Z</dcterms:created>
  <dcterms:modified xsi:type="dcterms:W3CDTF">2025-04-16T00:10:09Z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0x010100F3437826BB27A24380C888056D5E9EAA</vt:lpwstr>
  </property>
  <property fmtid="{D5CDD505-2E9C-101B-9397-08002B2CF9AE}" pid="3" name="_dlc_DocIdItemGuid">
    <vt:lpwstr>b7f56e5a-2761-49e2-8d92-24c08eca387f</vt:lpwstr>
  </property>
  <property fmtid="{D5CDD505-2E9C-101B-9397-08002B2CF9AE}" pid="4" name="MediaServiceImageTags">
    <vt:lpwstr/>
  </property>
</Properties>
</file>